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vajianD\AppData\Local\Microsoft\Windows\INetCache\Content.Outlook\OQ1NFYJS\"/>
    </mc:Choice>
  </mc:AlternateContent>
  <xr:revisionPtr revIDLastSave="0" documentId="13_ncr:1_{A43D9AD6-AAA6-415C-90E0-EFE3A142CBE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mp forecast by TAZ" sheetId="14" r:id="rId1"/>
    <sheet name="Emp forecast by Jurisdiction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5" l="1"/>
  <c r="AF3" i="15"/>
  <c r="AF4" i="15"/>
  <c r="AF5" i="15"/>
  <c r="AF6" i="15"/>
  <c r="AF7" i="15"/>
  <c r="AF8" i="15"/>
  <c r="AF9" i="15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2" i="15"/>
  <c r="Y3" i="15"/>
  <c r="Y4" i="15"/>
  <c r="Y5" i="15"/>
  <c r="Y6" i="15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" i="15"/>
  <c r="R28" i="15"/>
  <c r="R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" i="15"/>
  <c r="K28" i="15"/>
  <c r="K3" i="15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" i="15"/>
  <c r="AI28" i="15"/>
  <c r="AH28" i="15"/>
  <c r="AG28" i="15"/>
  <c r="AE28" i="15"/>
  <c r="AB28" i="15"/>
  <c r="AA28" i="15"/>
  <c r="Z28" i="15"/>
  <c r="X28" i="15"/>
  <c r="U28" i="15"/>
  <c r="T28" i="15"/>
  <c r="S28" i="15"/>
  <c r="Q28" i="15"/>
  <c r="M28" i="15"/>
  <c r="N28" i="15"/>
  <c r="L28" i="15"/>
  <c r="J28" i="15"/>
  <c r="F28" i="15"/>
  <c r="G28" i="15"/>
  <c r="H28" i="15"/>
  <c r="E28" i="15"/>
</calcChain>
</file>

<file path=xl/sharedStrings.xml><?xml version="1.0" encoding="utf-8"?>
<sst xmlns="http://schemas.openxmlformats.org/spreadsheetml/2006/main" count="622" uniqueCount="81">
  <si>
    <t>TAZ ID</t>
  </si>
  <si>
    <t>Jurisdiction</t>
  </si>
  <si>
    <t>Compound Annual Grownth Rate  (2018 -2025)</t>
  </si>
  <si>
    <t>Comments</t>
  </si>
  <si>
    <t>Compound Annual Grownth Rate (2025 -2030)</t>
  </si>
  <si>
    <t>Compound Annual Grownth Rate (2030 -2040)</t>
  </si>
  <si>
    <t>Compound Annual Grownth Rate (2040 -2050)</t>
  </si>
  <si>
    <t>Jackson</t>
  </si>
  <si>
    <t>Springport</t>
  </si>
  <si>
    <t>Parma</t>
  </si>
  <si>
    <t>Grass Lake</t>
  </si>
  <si>
    <t>Concord</t>
  </si>
  <si>
    <t>Hanover</t>
  </si>
  <si>
    <t>Brooklyn</t>
  </si>
  <si>
    <t>Springport Twp</t>
  </si>
  <si>
    <t>Tompkins Twp</t>
  </si>
  <si>
    <t>Rives Twp</t>
  </si>
  <si>
    <t>Henrietta Twp</t>
  </si>
  <si>
    <t>Waterloo Twp</t>
  </si>
  <si>
    <t>Parma Twp</t>
  </si>
  <si>
    <t>Sandstone Twp</t>
  </si>
  <si>
    <t>Blackman Twp</t>
  </si>
  <si>
    <t>Leoni Twp</t>
  </si>
  <si>
    <t>Grass Lake Twp</t>
  </si>
  <si>
    <t>Concord Twp</t>
  </si>
  <si>
    <t>Spring Arbor Twp</t>
  </si>
  <si>
    <t>Summit Twp</t>
  </si>
  <si>
    <t>Napoleon Twp</t>
  </si>
  <si>
    <t>Pulaski Twp</t>
  </si>
  <si>
    <t>Hanover Twp</t>
  </si>
  <si>
    <t>Liberty Twp</t>
  </si>
  <si>
    <t>Columbia Twp</t>
  </si>
  <si>
    <t>Norvell Twp</t>
  </si>
  <si>
    <t>Tot Emp 2014 (FYI)</t>
  </si>
  <si>
    <t>Tot Emp 2018 (Approved)</t>
  </si>
  <si>
    <t>Retail 2018 (FYI)</t>
  </si>
  <si>
    <t>Service 2018 (FYI)</t>
  </si>
  <si>
    <t>Other 2018 (FYI)</t>
  </si>
  <si>
    <t>Other 2025 (FYI)</t>
  </si>
  <si>
    <t>Retail 2025 (FYI)</t>
  </si>
  <si>
    <t>Service 2025 (FYI)</t>
  </si>
  <si>
    <t>Retail 2030 (FYI)</t>
  </si>
  <si>
    <t>Service 2030 (FYI)</t>
  </si>
  <si>
    <t>Other 2030 (FYI)</t>
  </si>
  <si>
    <t>Retail 2040 (FYI)</t>
  </si>
  <si>
    <t>Service 2040 (FYI)</t>
  </si>
  <si>
    <t>Other 2040 (FYI)</t>
  </si>
  <si>
    <t>Retail 2050 (FYI)</t>
  </si>
  <si>
    <t>Service 2050 (FYI)</t>
  </si>
  <si>
    <t>Other 2050 (FYI)</t>
  </si>
  <si>
    <t>Tot Emp 2025 (Review)</t>
  </si>
  <si>
    <t xml:space="preserve">Tot Emp 2030 (Review) </t>
  </si>
  <si>
    <t>Tot Emp 2040 (Review)</t>
  </si>
  <si>
    <t>Tot Emp 2050 (Review)</t>
  </si>
  <si>
    <t>Total</t>
  </si>
  <si>
    <t xml:space="preserve">Jackson </t>
  </si>
  <si>
    <t xml:space="preserve">Springport </t>
  </si>
  <si>
    <t xml:space="preserve">Parma </t>
  </si>
  <si>
    <t xml:space="preserve">Grass Lake </t>
  </si>
  <si>
    <t xml:space="preserve">Concord </t>
  </si>
  <si>
    <t xml:space="preserve">Hanover </t>
  </si>
  <si>
    <t xml:space="preserve">Brooklyn </t>
  </si>
  <si>
    <t xml:space="preserve">Springport Twp </t>
  </si>
  <si>
    <t xml:space="preserve">Tompkins Twp </t>
  </si>
  <si>
    <t xml:space="preserve">Rives Twp </t>
  </si>
  <si>
    <t xml:space="preserve">Henrietta Twp </t>
  </si>
  <si>
    <t xml:space="preserve">Waterloo Twp </t>
  </si>
  <si>
    <t xml:space="preserve">Parma Twp </t>
  </si>
  <si>
    <t xml:space="preserve">Sandstone Twp </t>
  </si>
  <si>
    <t xml:space="preserve">Blackman Twp </t>
  </si>
  <si>
    <t xml:space="preserve">Leoni Twp </t>
  </si>
  <si>
    <t xml:space="preserve">Grass Lake Twp </t>
  </si>
  <si>
    <t xml:space="preserve">Concord Twp </t>
  </si>
  <si>
    <t xml:space="preserve">Spring Arbor Twp </t>
  </si>
  <si>
    <t xml:space="preserve">Summit Twp </t>
  </si>
  <si>
    <t xml:space="preserve">Napoleon Twp </t>
  </si>
  <si>
    <t xml:space="preserve">Pulaski Twp </t>
  </si>
  <si>
    <t xml:space="preserve">Hanover Twp </t>
  </si>
  <si>
    <t xml:space="preserve">Liberty Twp </t>
  </si>
  <si>
    <t xml:space="preserve">Columbia Twp </t>
  </si>
  <si>
    <t xml:space="preserve">Norvell Twp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</si>
</sst>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9" fillId="2" borderId="1" xfId="2" applyFont="1" applyFill="1" applyBorder="1"/>
    <xf numFmtId="0" fontId="9" fillId="0" borderId="1" xfId="2" applyFont="1" applyFill="1" applyBorder="1"/>
    <xf numFmtId="0" fontId="3" fillId="0" borderId="1" xfId="2" applyFill="1" applyBorder="1"/>
    <xf numFmtId="1" fontId="0" fillId="4" borderId="1" xfId="0" applyNumberFormat="1" applyFill="1" applyBorder="1"/>
    <xf numFmtId="10" fontId="0" fillId="0" borderId="1" xfId="1" applyNumberFormat="1" applyFont="1" applyFill="1" applyBorder="1"/>
    <xf numFmtId="0" fontId="0" fillId="0" borderId="3" xfId="0" applyBorder="1"/>
    <xf numFmtId="0" fontId="3" fillId="0" borderId="0" xfId="2" applyFill="1" applyBorder="1"/>
    <xf numFmtId="0" fontId="3" fillId="3" borderId="4" xfId="2" applyBorder="1"/>
    <xf numFmtId="0" fontId="3" fillId="0" borderId="4" xfId="2" applyFill="1" applyBorder="1"/>
    <xf numFmtId="0" fontId="3" fillId="3" borderId="1" xfId="2" applyBorder="1"/>
    <xf numFmtId="0" fontId="6" fillId="6" borderId="2" xfId="2" applyFont="1" applyFill="1" applyBorder="1" applyAlignment="1">
      <alignment horizontal="center" vertical="center" wrapText="1"/>
    </xf>
    <xf numFmtId="0" fontId="3" fillId="6" borderId="0" xfId="2" applyFill="1" applyBorder="1"/>
    <xf numFmtId="1" fontId="9" fillId="6" borderId="1" xfId="2" applyNumberFormat="1" applyFont="1" applyFill="1" applyBorder="1"/>
    <xf numFmtId="1" fontId="0" fillId="0" borderId="1" xfId="0" applyNumberFormat="1" applyBorder="1"/>
    <xf numFmtId="0" fontId="4" fillId="0" borderId="1" xfId="0" applyFont="1" applyBorder="1"/>
    <xf numFmtId="0" fontId="0" fillId="0" borderId="0" xfId="0" applyFill="1"/>
    <xf numFmtId="0" fontId="9" fillId="0" borderId="0" xfId="2" applyFont="1" applyFill="1" applyBorder="1"/>
    <xf numFmtId="0" fontId="9" fillId="3" borderId="4" xfId="2" applyFont="1" applyBorder="1"/>
    <xf numFmtId="0" fontId="9" fillId="3" borderId="1" xfId="2" applyFont="1" applyBorder="1"/>
    <xf numFmtId="0" fontId="4" fillId="2" borderId="1" xfId="0" applyFont="1" applyFill="1" applyBorder="1"/>
    <xf numFmtId="1" fontId="4" fillId="4" borderId="1" xfId="0" applyNumberFormat="1" applyFont="1" applyFill="1" applyBorder="1"/>
    <xf numFmtId="0" fontId="4" fillId="7" borderId="1" xfId="0" applyFont="1" applyFill="1" applyBorder="1"/>
    <xf numFmtId="1" fontId="4" fillId="7" borderId="1" xfId="0" applyNumberFormat="1" applyFont="1" applyFill="1" applyBorder="1"/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0000FF"/>
      <color rgb="FF009900"/>
      <color rgb="FF0080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AB23-4DDA-4EBB-99C1-AAE4E3215AF5}">
  <dimension ref="A1:AJ3580"/>
  <sheetViews>
    <sheetView tabSelected="1" workbookViewId="0"/>
  </sheetViews>
  <sheetFormatPr defaultRowHeight="15"/>
  <cols>
    <col min="2" max="2" width="16.28515625" bestFit="1" customWidth="1"/>
    <col min="3" max="3" width="9.140625" style="31"/>
    <col min="4" max="4" width="3.5703125" style="15" customWidth="1"/>
    <col min="5" max="5" width="11.140625" style="22" bestFit="1" customWidth="1"/>
    <col min="6" max="6" width="6.42578125" style="24" customWidth="1"/>
    <col min="7" max="7" width="7.28515625" style="24" customWidth="1"/>
    <col min="8" max="8" width="6.42578125" style="24" customWidth="1"/>
    <col min="9" max="9" width="3.42578125" style="19" customWidth="1"/>
    <col min="11" max="11" width="17.42578125" customWidth="1"/>
    <col min="12" max="12" width="6.28515625" style="24" customWidth="1"/>
    <col min="13" max="13" width="7.28515625" style="24" customWidth="1"/>
    <col min="14" max="14" width="6.42578125" style="24" customWidth="1"/>
    <col min="15" max="15" width="17.85546875" customWidth="1"/>
    <col min="16" max="16" width="3.42578125" customWidth="1"/>
    <col min="18" max="18" width="17.7109375" bestFit="1" customWidth="1"/>
    <col min="19" max="19" width="6.28515625" style="24" customWidth="1"/>
    <col min="20" max="20" width="7.28515625" style="24" customWidth="1"/>
    <col min="21" max="21" width="6.42578125" style="24" customWidth="1"/>
    <col min="22" max="22" width="17.85546875" customWidth="1"/>
    <col min="23" max="23" width="3.42578125" customWidth="1"/>
    <col min="25" max="25" width="17.7109375" bestFit="1" customWidth="1"/>
    <col min="26" max="26" width="6.28515625" style="24" customWidth="1"/>
    <col min="27" max="27" width="7.28515625" style="24" customWidth="1"/>
    <col min="28" max="28" width="6.42578125" style="24" customWidth="1"/>
    <col min="29" max="29" width="17.85546875" customWidth="1"/>
    <col min="30" max="30" width="3.7109375" customWidth="1"/>
    <col min="32" max="32" width="17.7109375" bestFit="1" customWidth="1"/>
    <col min="33" max="33" width="6.28515625" style="24" customWidth="1"/>
    <col min="34" max="34" width="7.28515625" style="24" customWidth="1"/>
    <col min="35" max="35" width="6.42578125" style="24" customWidth="1"/>
    <col min="36" max="36" width="17.85546875" customWidth="1"/>
  </cols>
  <sheetData>
    <row r="1" spans="1:36" ht="45">
      <c r="A1" s="1" t="s">
        <v>0</v>
      </c>
      <c r="B1" s="2" t="s">
        <v>1</v>
      </c>
      <c r="C1" s="3" t="s">
        <v>33</v>
      </c>
      <c r="D1" s="4"/>
      <c r="E1" s="5" t="s">
        <v>34</v>
      </c>
      <c r="F1" s="23" t="s">
        <v>35</v>
      </c>
      <c r="G1" s="23" t="s">
        <v>36</v>
      </c>
      <c r="H1" s="23" t="s">
        <v>37</v>
      </c>
      <c r="I1" s="6"/>
      <c r="J1" s="7" t="s">
        <v>50</v>
      </c>
      <c r="K1" s="8" t="s">
        <v>2</v>
      </c>
      <c r="L1" s="23" t="s">
        <v>39</v>
      </c>
      <c r="M1" s="23" t="s">
        <v>40</v>
      </c>
      <c r="N1" s="23" t="s">
        <v>38</v>
      </c>
      <c r="O1" s="9" t="s">
        <v>3</v>
      </c>
      <c r="P1" s="10"/>
      <c r="Q1" s="7" t="s">
        <v>51</v>
      </c>
      <c r="R1" s="8" t="s">
        <v>4</v>
      </c>
      <c r="S1" s="23" t="s">
        <v>41</v>
      </c>
      <c r="T1" s="23" t="s">
        <v>42</v>
      </c>
      <c r="U1" s="23" t="s">
        <v>43</v>
      </c>
      <c r="V1" s="9" t="s">
        <v>3</v>
      </c>
      <c r="W1" s="2"/>
      <c r="X1" s="7" t="s">
        <v>52</v>
      </c>
      <c r="Y1" s="8" t="s">
        <v>5</v>
      </c>
      <c r="Z1" s="23" t="s">
        <v>44</v>
      </c>
      <c r="AA1" s="23" t="s">
        <v>45</v>
      </c>
      <c r="AB1" s="23" t="s">
        <v>46</v>
      </c>
      <c r="AC1" s="9" t="s">
        <v>3</v>
      </c>
      <c r="AD1" s="2"/>
      <c r="AE1" s="7" t="s">
        <v>53</v>
      </c>
      <c r="AF1" s="8" t="s">
        <v>6</v>
      </c>
      <c r="AG1" s="23" t="s">
        <v>47</v>
      </c>
      <c r="AH1" s="23" t="s">
        <v>48</v>
      </c>
      <c r="AI1" s="23" t="s">
        <v>49</v>
      </c>
      <c r="AJ1" s="9" t="s">
        <v>3</v>
      </c>
    </row>
    <row r="2" spans="1:36">
      <c r="A2" s="11">
        <v>1</v>
      </c>
      <c r="B2" s="12" t="s">
        <v>7</v>
      </c>
      <c r="C2" s="13">
        <v>1612</v>
      </c>
      <c r="D2" s="14"/>
      <c r="E2" s="13">
        <v>1517</v>
      </c>
      <c r="F2" s="25">
        <v>802</v>
      </c>
      <c r="G2" s="25">
        <v>540</v>
      </c>
      <c r="H2" s="25">
        <v>175</v>
      </c>
      <c r="I2" s="15"/>
      <c r="J2" s="16">
        <v>1606.5417269629293</v>
      </c>
      <c r="K2" s="17">
        <v>8.2263912822060394E-3</v>
      </c>
      <c r="L2" s="25">
        <v>814.69371672814191</v>
      </c>
      <c r="M2" s="25">
        <v>610.74277587622089</v>
      </c>
      <c r="N2" s="25">
        <v>181.10523435856661</v>
      </c>
      <c r="O2" s="26"/>
      <c r="P2" s="11"/>
      <c r="Q2" s="16">
        <v>1633.4068386180381</v>
      </c>
      <c r="R2" s="17">
        <v>3.322315818268029E-3</v>
      </c>
      <c r="S2" s="25">
        <v>825.86743860253955</v>
      </c>
      <c r="T2" s="25">
        <v>620.31836470355381</v>
      </c>
      <c r="U2" s="25">
        <v>187.22103531194466</v>
      </c>
      <c r="V2" s="11"/>
      <c r="W2" s="11"/>
      <c r="X2" s="16">
        <v>1621.2627142278475</v>
      </c>
      <c r="Y2" s="17">
        <v>-7.4598359737465536E-4</v>
      </c>
      <c r="Z2" s="25">
        <v>826.75166622566167</v>
      </c>
      <c r="AA2" s="25">
        <v>602.0569888198338</v>
      </c>
      <c r="AB2" s="25">
        <v>192.45405918235193</v>
      </c>
      <c r="AC2" s="11"/>
      <c r="AD2" s="11"/>
      <c r="AE2" s="16">
        <v>1595.0355969184993</v>
      </c>
      <c r="AF2" s="17">
        <v>-1.6295952703989647E-3</v>
      </c>
      <c r="AG2" s="25">
        <v>819.28949399270005</v>
      </c>
      <c r="AH2" s="25">
        <v>579.8724178219228</v>
      </c>
      <c r="AI2" s="25">
        <v>195.87368510387654</v>
      </c>
      <c r="AJ2" s="11"/>
    </row>
    <row r="3" spans="1:36">
      <c r="A3" s="11">
        <v>2</v>
      </c>
      <c r="B3" s="12" t="s">
        <v>7</v>
      </c>
      <c r="C3" s="13">
        <v>152</v>
      </c>
      <c r="D3" s="14"/>
      <c r="E3" s="13">
        <v>197</v>
      </c>
      <c r="F3" s="25">
        <v>25</v>
      </c>
      <c r="G3" s="25">
        <v>97</v>
      </c>
      <c r="H3" s="25">
        <v>75</v>
      </c>
      <c r="I3" s="15"/>
      <c r="J3" s="16">
        <v>212.71971706462568</v>
      </c>
      <c r="K3" s="17">
        <v>1.1027746242200154E-2</v>
      </c>
      <c r="L3" s="25">
        <v>25.39568942419395</v>
      </c>
      <c r="M3" s="25">
        <v>109.70749862961746</v>
      </c>
      <c r="N3" s="25">
        <v>77.616529010814261</v>
      </c>
      <c r="O3" s="26"/>
      <c r="P3" s="11"/>
      <c r="Q3" s="16">
        <v>217.40914212909155</v>
      </c>
      <c r="R3" s="17">
        <v>4.3706453439984472E-3</v>
      </c>
      <c r="S3" s="25">
        <v>25.743997462672681</v>
      </c>
      <c r="T3" s="25">
        <v>111.42755810415689</v>
      </c>
      <c r="U3" s="25">
        <v>80.237586562261995</v>
      </c>
      <c r="V3" s="11"/>
      <c r="W3" s="11"/>
      <c r="X3" s="16">
        <v>216.39914566366986</v>
      </c>
      <c r="Y3" s="17">
        <v>-4.655342952594177E-4</v>
      </c>
      <c r="Z3" s="25">
        <v>25.77156066788222</v>
      </c>
      <c r="AA3" s="25">
        <v>108.14727391763681</v>
      </c>
      <c r="AB3" s="25">
        <v>82.480311078150834</v>
      </c>
      <c r="AC3" s="11"/>
      <c r="AD3" s="11"/>
      <c r="AE3" s="16">
        <v>213.64708200429524</v>
      </c>
      <c r="AF3" s="17">
        <v>-1.2790907501466497E-3</v>
      </c>
      <c r="AG3" s="25">
        <v>25.538949313986908</v>
      </c>
      <c r="AH3" s="25">
        <v>104.16226764578983</v>
      </c>
      <c r="AI3" s="25">
        <v>83.945865044518513</v>
      </c>
      <c r="AJ3" s="11"/>
    </row>
    <row r="4" spans="1:36">
      <c r="A4" s="11">
        <v>3</v>
      </c>
      <c r="B4" s="12" t="s">
        <v>7</v>
      </c>
      <c r="C4" s="13">
        <v>539</v>
      </c>
      <c r="D4" s="14"/>
      <c r="E4" s="13">
        <v>375</v>
      </c>
      <c r="F4" s="25">
        <v>2</v>
      </c>
      <c r="G4" s="25">
        <v>192</v>
      </c>
      <c r="H4" s="25">
        <v>181</v>
      </c>
      <c r="I4" s="15"/>
      <c r="J4" s="16">
        <v>412.98799049055197</v>
      </c>
      <c r="K4" s="17">
        <v>1.3880087346944903E-2</v>
      </c>
      <c r="L4" s="25">
        <v>2.0463458326578388</v>
      </c>
      <c r="M4" s="25">
        <v>224.92974733332903</v>
      </c>
      <c r="N4" s="25">
        <v>186.0118973245651</v>
      </c>
      <c r="O4" s="26"/>
      <c r="P4" s="11"/>
      <c r="Q4" s="16">
        <v>429.23175909781389</v>
      </c>
      <c r="R4" s="17">
        <v>7.7455407472479809E-3</v>
      </c>
      <c r="S4" s="25">
        <v>2.0704854896111939</v>
      </c>
      <c r="T4" s="25">
        <v>233.65661120590769</v>
      </c>
      <c r="U4" s="25">
        <v>193.504662402295</v>
      </c>
      <c r="V4" s="11"/>
      <c r="W4" s="11"/>
      <c r="X4" s="16">
        <v>440.96555635518268</v>
      </c>
      <c r="Y4" s="17">
        <v>2.7006165968350704E-3</v>
      </c>
      <c r="Z4" s="25">
        <v>2.0658216028057876</v>
      </c>
      <c r="AA4" s="25">
        <v>236.18489391421537</v>
      </c>
      <c r="AB4" s="25">
        <v>202.71484083816151</v>
      </c>
      <c r="AC4" s="11"/>
      <c r="AD4" s="11"/>
      <c r="AE4" s="16">
        <v>448.08483287819581</v>
      </c>
      <c r="AF4" s="17">
        <v>1.6028636847973399E-3</v>
      </c>
      <c r="AG4" s="25">
        <v>2.0408831358328787</v>
      </c>
      <c r="AH4" s="25">
        <v>236.10053137913508</v>
      </c>
      <c r="AI4" s="25">
        <v>209.94341836322783</v>
      </c>
      <c r="AJ4" s="11"/>
    </row>
    <row r="5" spans="1:36">
      <c r="A5" s="11">
        <v>4</v>
      </c>
      <c r="B5" s="12" t="s">
        <v>7</v>
      </c>
      <c r="C5" s="13">
        <v>172</v>
      </c>
      <c r="D5" s="14"/>
      <c r="E5" s="13">
        <v>209</v>
      </c>
      <c r="F5" s="25">
        <v>21</v>
      </c>
      <c r="G5" s="25">
        <v>28</v>
      </c>
      <c r="H5" s="25">
        <v>160</v>
      </c>
      <c r="I5" s="15"/>
      <c r="J5" s="16">
        <v>218.71929253710482</v>
      </c>
      <c r="K5" s="17">
        <v>6.5146840451699717E-3</v>
      </c>
      <c r="L5" s="25">
        <v>21.486631242907308</v>
      </c>
      <c r="M5" s="25">
        <v>32.802254819443817</v>
      </c>
      <c r="N5" s="25">
        <v>164.43040647475368</v>
      </c>
      <c r="O5" s="26"/>
      <c r="P5" s="11"/>
      <c r="Q5" s="16">
        <v>226.86886532594409</v>
      </c>
      <c r="R5" s="17">
        <v>7.3434370269847005E-3</v>
      </c>
      <c r="S5" s="25">
        <v>21.740097640917536</v>
      </c>
      <c r="T5" s="25">
        <v>34.074922467528204</v>
      </c>
      <c r="U5" s="25">
        <v>171.05384521749835</v>
      </c>
      <c r="V5" s="11"/>
      <c r="W5" s="11"/>
      <c r="X5" s="16">
        <v>235.3301966068999</v>
      </c>
      <c r="Y5" s="17">
        <v>3.6684578908554588E-3</v>
      </c>
      <c r="Z5" s="25">
        <v>21.691126829460771</v>
      </c>
      <c r="AA5" s="25">
        <v>34.443630362489742</v>
      </c>
      <c r="AB5" s="25">
        <v>179.19543941494939</v>
      </c>
      <c r="AC5" s="11"/>
      <c r="AD5" s="11"/>
      <c r="AE5" s="16">
        <v>241.44594261857418</v>
      </c>
      <c r="AF5" s="17">
        <v>2.5688927727702815E-3</v>
      </c>
      <c r="AG5" s="25">
        <v>21.429272926245226</v>
      </c>
      <c r="AH5" s="25">
        <v>34.431327492790537</v>
      </c>
      <c r="AI5" s="25">
        <v>185.58534219953842</v>
      </c>
      <c r="AJ5" s="11"/>
    </row>
    <row r="6" spans="1:36">
      <c r="A6" s="11">
        <v>5</v>
      </c>
      <c r="B6" s="12" t="s">
        <v>7</v>
      </c>
      <c r="C6" s="13">
        <v>285</v>
      </c>
      <c r="D6" s="14"/>
      <c r="E6" s="13">
        <v>251</v>
      </c>
      <c r="F6" s="25">
        <v>101</v>
      </c>
      <c r="G6" s="25">
        <v>110</v>
      </c>
      <c r="H6" s="25">
        <v>40</v>
      </c>
      <c r="I6" s="15"/>
      <c r="J6" s="16">
        <v>268.40463286911171</v>
      </c>
      <c r="K6" s="17">
        <v>9.6235437492158127E-3</v>
      </c>
      <c r="L6" s="25">
        <v>102.59858527374357</v>
      </c>
      <c r="M6" s="25">
        <v>124.41056545626722</v>
      </c>
      <c r="N6" s="25">
        <v>41.395482139100935</v>
      </c>
      <c r="O6" s="26"/>
      <c r="P6" s="11"/>
      <c r="Q6" s="16">
        <v>273.16027761460941</v>
      </c>
      <c r="R6" s="17">
        <v>3.5187873251396606E-3</v>
      </c>
      <c r="S6" s="25">
        <v>104.00574974919762</v>
      </c>
      <c r="T6" s="25">
        <v>126.36114836553874</v>
      </c>
      <c r="U6" s="25">
        <v>42.793379499873069</v>
      </c>
      <c r="V6" s="11"/>
      <c r="W6" s="11"/>
      <c r="X6" s="16">
        <v>270.7478428032241</v>
      </c>
      <c r="Y6" s="17">
        <v>-8.8668686432147314E-4</v>
      </c>
      <c r="Z6" s="25">
        <v>104.11710509824417</v>
      </c>
      <c r="AA6" s="25">
        <v>122.64123846329947</v>
      </c>
      <c r="AB6" s="25">
        <v>43.989499241680441</v>
      </c>
      <c r="AC6" s="11"/>
      <c r="AD6" s="11"/>
      <c r="AE6" s="16">
        <v>266.07064243819752</v>
      </c>
      <c r="AF6" s="17">
        <v>-1.7410897181102669E-3</v>
      </c>
      <c r="AG6" s="25">
        <v>103.17735522850711</v>
      </c>
      <c r="AH6" s="25">
        <v>118.12215918594723</v>
      </c>
      <c r="AI6" s="25">
        <v>44.771128023743209</v>
      </c>
      <c r="AJ6" s="11"/>
    </row>
    <row r="7" spans="1:36">
      <c r="A7" s="11">
        <v>6</v>
      </c>
      <c r="B7" s="12" t="s">
        <v>7</v>
      </c>
      <c r="C7" s="13">
        <v>643</v>
      </c>
      <c r="D7" s="14"/>
      <c r="E7" s="13">
        <v>584</v>
      </c>
      <c r="F7" s="25">
        <v>208</v>
      </c>
      <c r="G7" s="25">
        <v>328</v>
      </c>
      <c r="H7" s="25">
        <v>48</v>
      </c>
      <c r="I7" s="15"/>
      <c r="J7" s="16">
        <v>631.93640066399348</v>
      </c>
      <c r="K7" s="17">
        <v>1.1333424149123195E-2</v>
      </c>
      <c r="L7" s="25">
        <v>211.29213600929367</v>
      </c>
      <c r="M7" s="25">
        <v>370.96968608777865</v>
      </c>
      <c r="N7" s="25">
        <v>49.674578566921127</v>
      </c>
      <c r="O7" s="26"/>
      <c r="P7" s="11"/>
      <c r="Q7" s="16">
        <v>642.32808396107271</v>
      </c>
      <c r="R7" s="17">
        <v>3.2674164341133238E-3</v>
      </c>
      <c r="S7" s="25">
        <v>214.1900588894367</v>
      </c>
      <c r="T7" s="25">
        <v>376.78596967178828</v>
      </c>
      <c r="U7" s="25">
        <v>51.352055399847679</v>
      </c>
      <c r="V7" s="11"/>
      <c r="W7" s="11"/>
      <c r="X7" s="16">
        <v>632.90065853736235</v>
      </c>
      <c r="Y7" s="17">
        <v>-1.4774809562551061E-3</v>
      </c>
      <c r="Z7" s="25">
        <v>214.41938475678006</v>
      </c>
      <c r="AA7" s="25">
        <v>365.69387469056574</v>
      </c>
      <c r="AB7" s="25">
        <v>52.787399090016535</v>
      </c>
      <c r="AC7" s="11"/>
      <c r="AD7" s="11"/>
      <c r="AE7" s="16">
        <v>618.42821385714194</v>
      </c>
      <c r="AF7" s="17">
        <v>-2.3105617428383907E-3</v>
      </c>
      <c r="AG7" s="25">
        <v>212.48405829237109</v>
      </c>
      <c r="AH7" s="25">
        <v>352.21880193627902</v>
      </c>
      <c r="AI7" s="25">
        <v>53.725353628491845</v>
      </c>
      <c r="AJ7" s="11"/>
    </row>
    <row r="8" spans="1:36">
      <c r="A8" s="11">
        <v>7</v>
      </c>
      <c r="B8" s="12" t="s">
        <v>7</v>
      </c>
      <c r="C8" s="13">
        <v>39</v>
      </c>
      <c r="D8" s="14"/>
      <c r="E8" s="13">
        <v>29</v>
      </c>
      <c r="F8" s="25">
        <v>2</v>
      </c>
      <c r="G8" s="25">
        <v>18</v>
      </c>
      <c r="H8" s="25">
        <v>9</v>
      </c>
      <c r="I8" s="15"/>
      <c r="J8" s="16">
        <v>31.703731164440594</v>
      </c>
      <c r="K8" s="17">
        <v>1.2815501668543394E-2</v>
      </c>
      <c r="L8" s="25">
        <v>2.0316551539355161</v>
      </c>
      <c r="M8" s="25">
        <v>20.358092529207365</v>
      </c>
      <c r="N8" s="25">
        <v>9.3139834812977114</v>
      </c>
      <c r="O8" s="26"/>
      <c r="P8" s="11"/>
      <c r="Q8" s="16">
        <v>32.365309007937043</v>
      </c>
      <c r="R8" s="17">
        <v>4.1390951387811903E-3</v>
      </c>
      <c r="S8" s="25">
        <v>2.0595197970138144</v>
      </c>
      <c r="T8" s="25">
        <v>20.677278823451793</v>
      </c>
      <c r="U8" s="25">
        <v>9.6285103874714402</v>
      </c>
      <c r="V8" s="11"/>
      <c r="W8" s="11"/>
      <c r="X8" s="16">
        <v>32.02792847680314</v>
      </c>
      <c r="Y8" s="17">
        <v>-1.0473364085437087E-3</v>
      </c>
      <c r="Z8" s="25">
        <v>2.0617248534305777</v>
      </c>
      <c r="AA8" s="25">
        <v>20.068566293994461</v>
      </c>
      <c r="AB8" s="25">
        <v>9.8976373293780995</v>
      </c>
      <c r="AC8" s="11"/>
      <c r="AD8" s="11"/>
      <c r="AE8" s="16">
        <v>31.445700344525264</v>
      </c>
      <c r="AF8" s="17">
        <v>-1.8329208718178558E-3</v>
      </c>
      <c r="AG8" s="25">
        <v>2.0431159451189527</v>
      </c>
      <c r="AH8" s="25">
        <v>19.329080594064092</v>
      </c>
      <c r="AI8" s="25">
        <v>10.073503805342222</v>
      </c>
      <c r="AJ8" s="11"/>
    </row>
    <row r="9" spans="1:36">
      <c r="A9" s="11">
        <v>8</v>
      </c>
      <c r="B9" s="12" t="s">
        <v>7</v>
      </c>
      <c r="C9" s="13">
        <v>115</v>
      </c>
      <c r="D9" s="14"/>
      <c r="E9" s="13">
        <v>164</v>
      </c>
      <c r="F9" s="25">
        <v>26</v>
      </c>
      <c r="G9" s="25">
        <v>97</v>
      </c>
      <c r="H9" s="25">
        <v>41</v>
      </c>
      <c r="I9" s="15"/>
      <c r="J9" s="16">
        <v>178.54938482335763</v>
      </c>
      <c r="K9" s="17">
        <v>1.2216707543303285E-2</v>
      </c>
      <c r="L9" s="25">
        <v>26.411517001161709</v>
      </c>
      <c r="M9" s="25">
        <v>109.70749862961746</v>
      </c>
      <c r="N9" s="25">
        <v>42.430369192578461</v>
      </c>
      <c r="O9" s="26"/>
      <c r="P9" s="11"/>
      <c r="Q9" s="16">
        <v>182.06452945270638</v>
      </c>
      <c r="R9" s="17">
        <v>3.9068023410286923E-3</v>
      </c>
      <c r="S9" s="25">
        <v>26.773757361179587</v>
      </c>
      <c r="T9" s="25">
        <v>111.42755810415689</v>
      </c>
      <c r="U9" s="25">
        <v>43.863213987369889</v>
      </c>
      <c r="V9" s="11"/>
      <c r="W9" s="11"/>
      <c r="X9" s="16">
        <v>180.03893373495677</v>
      </c>
      <c r="Y9" s="17">
        <v>-1.1181799343981114E-3</v>
      </c>
      <c r="Z9" s="25">
        <v>26.802423094597508</v>
      </c>
      <c r="AA9" s="25">
        <v>108.14727391763681</v>
      </c>
      <c r="AB9" s="25">
        <v>45.089236722722454</v>
      </c>
      <c r="AC9" s="11"/>
      <c r="AD9" s="11"/>
      <c r="AE9" s="16">
        <v>176.61318115667302</v>
      </c>
      <c r="AF9" s="17">
        <v>-1.9192760454839197E-3</v>
      </c>
      <c r="AG9" s="25">
        <v>26.560507286546386</v>
      </c>
      <c r="AH9" s="25">
        <v>104.16226764578983</v>
      </c>
      <c r="AI9" s="25">
        <v>45.890406224336786</v>
      </c>
      <c r="AJ9" s="11"/>
    </row>
    <row r="10" spans="1:36">
      <c r="A10" s="11">
        <v>9</v>
      </c>
      <c r="B10" s="12" t="s">
        <v>7</v>
      </c>
      <c r="C10" s="13">
        <v>377</v>
      </c>
      <c r="D10" s="14"/>
      <c r="E10" s="13">
        <v>470</v>
      </c>
      <c r="F10" s="25">
        <v>183</v>
      </c>
      <c r="G10" s="25">
        <v>165</v>
      </c>
      <c r="H10" s="25">
        <v>122</v>
      </c>
      <c r="I10" s="15"/>
      <c r="J10" s="16">
        <v>498.76851529375841</v>
      </c>
      <c r="K10" s="17">
        <v>8.5231737697089027E-3</v>
      </c>
      <c r="L10" s="25">
        <v>185.89644658509971</v>
      </c>
      <c r="M10" s="25">
        <v>186.61584818440085</v>
      </c>
      <c r="N10" s="25">
        <v>126.25622052425786</v>
      </c>
      <c r="O10" s="26"/>
      <c r="P10" s="11"/>
      <c r="Q10" s="16">
        <v>508.50759144968504</v>
      </c>
      <c r="R10" s="17">
        <v>3.8750995720169268E-3</v>
      </c>
      <c r="S10" s="25">
        <v>188.446061426764</v>
      </c>
      <c r="T10" s="25">
        <v>189.54172254830812</v>
      </c>
      <c r="U10" s="25">
        <v>130.51980747461286</v>
      </c>
      <c r="V10" s="11"/>
      <c r="W10" s="11"/>
      <c r="X10" s="16">
        <v>506.77765447097249</v>
      </c>
      <c r="Y10" s="17">
        <v>-3.4072078365088299E-4</v>
      </c>
      <c r="Z10" s="25">
        <v>188.64782408889786</v>
      </c>
      <c r="AA10" s="25">
        <v>183.96185769494923</v>
      </c>
      <c r="AB10" s="25">
        <v>134.16797268712534</v>
      </c>
      <c r="AC10" s="11"/>
      <c r="AD10" s="11"/>
      <c r="AE10" s="16">
        <v>500.68028822972178</v>
      </c>
      <c r="AF10" s="17">
        <v>-1.2097282804786058E-3</v>
      </c>
      <c r="AG10" s="25">
        <v>186.94510897838416</v>
      </c>
      <c r="AH10" s="25">
        <v>177.18323877892084</v>
      </c>
      <c r="AI10" s="25">
        <v>136.55194047241679</v>
      </c>
      <c r="AJ10" s="11"/>
    </row>
    <row r="11" spans="1:36">
      <c r="A11" s="11">
        <v>10</v>
      </c>
      <c r="B11" s="12" t="s">
        <v>7</v>
      </c>
      <c r="C11" s="13">
        <v>365</v>
      </c>
      <c r="D11" s="14"/>
      <c r="E11" s="13">
        <v>336</v>
      </c>
      <c r="F11" s="25">
        <v>20</v>
      </c>
      <c r="G11" s="25">
        <v>235</v>
      </c>
      <c r="H11" s="25">
        <v>81</v>
      </c>
      <c r="I11" s="15"/>
      <c r="J11" s="16">
        <v>369.92861089124182</v>
      </c>
      <c r="K11" s="17">
        <v>1.3837562583865148E-2</v>
      </c>
      <c r="L11" s="25">
        <v>20.31655153935516</v>
      </c>
      <c r="M11" s="25">
        <v>265.78620802020725</v>
      </c>
      <c r="N11" s="25">
        <v>83.825851331679402</v>
      </c>
      <c r="O11" s="26"/>
      <c r="P11" s="11"/>
      <c r="Q11" s="16">
        <v>377.20515387466844</v>
      </c>
      <c r="R11" s="17">
        <v>3.9034327637543775E-3</v>
      </c>
      <c r="S11" s="25">
        <v>20.595197970138145</v>
      </c>
      <c r="T11" s="25">
        <v>269.95336241728734</v>
      </c>
      <c r="U11" s="25">
        <v>86.656593487242958</v>
      </c>
      <c r="V11" s="11"/>
      <c r="W11" s="11"/>
      <c r="X11" s="16">
        <v>371.702266670303</v>
      </c>
      <c r="Y11" s="17">
        <v>-1.4685245380519074E-3</v>
      </c>
      <c r="Z11" s="25">
        <v>20.617248534305777</v>
      </c>
      <c r="AA11" s="25">
        <v>262.00628217159436</v>
      </c>
      <c r="AB11" s="25">
        <v>89.078735964402895</v>
      </c>
      <c r="AC11" s="11"/>
      <c r="AD11" s="11"/>
      <c r="AE11" s="16">
        <v>363.44457923288405</v>
      </c>
      <c r="AF11" s="17">
        <v>-2.2441136371019743E-3</v>
      </c>
      <c r="AG11" s="25">
        <v>20.431159451189526</v>
      </c>
      <c r="AH11" s="25">
        <v>252.35188553361454</v>
      </c>
      <c r="AI11" s="25">
        <v>90.661534248079988</v>
      </c>
      <c r="AJ11" s="11"/>
    </row>
    <row r="12" spans="1:36">
      <c r="A12" s="11">
        <v>11</v>
      </c>
      <c r="B12" s="12" t="s">
        <v>7</v>
      </c>
      <c r="C12" s="13">
        <v>136</v>
      </c>
      <c r="D12" s="14"/>
      <c r="E12" s="13">
        <v>184</v>
      </c>
      <c r="F12" s="25">
        <v>8</v>
      </c>
      <c r="G12" s="25">
        <v>164</v>
      </c>
      <c r="H12" s="25">
        <v>12</v>
      </c>
      <c r="I12" s="15"/>
      <c r="J12" s="16">
        <v>212.64515633012311</v>
      </c>
      <c r="K12" s="17">
        <v>2.0884970686141369E-2</v>
      </c>
      <c r="L12" s="25">
        <v>8.185383330631355</v>
      </c>
      <c r="M12" s="25">
        <v>192.12749251388522</v>
      </c>
      <c r="N12" s="25">
        <v>12.332280485606525</v>
      </c>
      <c r="O12" s="26"/>
      <c r="P12" s="11"/>
      <c r="Q12" s="16">
        <v>220.69266908813663</v>
      </c>
      <c r="R12" s="17">
        <v>7.456915808828013E-3</v>
      </c>
      <c r="S12" s="25">
        <v>8.2819419584447758</v>
      </c>
      <c r="T12" s="25">
        <v>199.58168873837948</v>
      </c>
      <c r="U12" s="25">
        <v>12.829038391312375</v>
      </c>
      <c r="V12" s="11"/>
      <c r="W12" s="11"/>
      <c r="X12" s="16">
        <v>223.44420791907001</v>
      </c>
      <c r="Y12" s="17">
        <v>1.239833741158769E-3</v>
      </c>
      <c r="Z12" s="25">
        <v>8.2632864112231506</v>
      </c>
      <c r="AA12" s="25">
        <v>201.74126355172564</v>
      </c>
      <c r="AB12" s="25">
        <v>13.439657956121206</v>
      </c>
      <c r="AC12" s="11"/>
      <c r="AD12" s="11"/>
      <c r="AE12" s="16">
        <v>223.75163709464144</v>
      </c>
      <c r="AF12" s="17">
        <v>1.3750143831869899E-4</v>
      </c>
      <c r="AG12" s="25">
        <v>8.1635325433315149</v>
      </c>
      <c r="AH12" s="25">
        <v>201.66920388634455</v>
      </c>
      <c r="AI12" s="25">
        <v>13.918900664965381</v>
      </c>
      <c r="AJ12" s="11"/>
    </row>
    <row r="13" spans="1:36">
      <c r="A13" s="11">
        <v>12</v>
      </c>
      <c r="B13" s="12" t="s">
        <v>7</v>
      </c>
      <c r="C13" s="13">
        <v>10</v>
      </c>
      <c r="D13" s="14"/>
      <c r="E13" s="13">
        <v>10</v>
      </c>
      <c r="F13" s="25">
        <v>3</v>
      </c>
      <c r="G13" s="25">
        <v>6</v>
      </c>
      <c r="H13" s="25">
        <v>1</v>
      </c>
      <c r="I13" s="15"/>
      <c r="J13" s="16">
        <v>11.126263393620501</v>
      </c>
      <c r="K13" s="17">
        <v>1.5363000566289475E-2</v>
      </c>
      <c r="L13" s="25">
        <v>3.0695187489867584</v>
      </c>
      <c r="M13" s="25">
        <v>7.0290546041665323</v>
      </c>
      <c r="N13" s="25">
        <v>1.0276900404672105</v>
      </c>
      <c r="O13" s="26"/>
      <c r="P13" s="11"/>
      <c r="Q13" s="16">
        <v>11.476583867210771</v>
      </c>
      <c r="R13" s="17">
        <v>6.2193380646946572E-3</v>
      </c>
      <c r="S13" s="25">
        <v>3.1057282344167909</v>
      </c>
      <c r="T13" s="25">
        <v>7.3017691001846154</v>
      </c>
      <c r="U13" s="25">
        <v>1.0690865326093646</v>
      </c>
      <c r="V13" s="11"/>
      <c r="W13" s="11"/>
      <c r="X13" s="16">
        <v>11.599481835371344</v>
      </c>
      <c r="Y13" s="17">
        <v>1.0657328585799153E-3</v>
      </c>
      <c r="Z13" s="25">
        <v>3.0987324042086817</v>
      </c>
      <c r="AA13" s="25">
        <v>7.3807779348192302</v>
      </c>
      <c r="AB13" s="25">
        <v>1.1199714963434337</v>
      </c>
      <c r="AC13" s="11"/>
      <c r="AD13" s="11"/>
      <c r="AE13" s="16">
        <v>11.599374698094405</v>
      </c>
      <c r="AF13" s="17">
        <v>-9.2364231230046556E-7</v>
      </c>
      <c r="AG13" s="25">
        <v>3.0613247037493183</v>
      </c>
      <c r="AH13" s="25">
        <v>7.3781416055979712</v>
      </c>
      <c r="AI13" s="25">
        <v>1.1599083887471151</v>
      </c>
      <c r="AJ13" s="11"/>
    </row>
    <row r="14" spans="1:36">
      <c r="A14" s="11">
        <v>13</v>
      </c>
      <c r="B14" s="12" t="s">
        <v>7</v>
      </c>
      <c r="C14" s="13">
        <v>129</v>
      </c>
      <c r="D14" s="14"/>
      <c r="E14" s="13">
        <v>129</v>
      </c>
      <c r="F14" s="25">
        <v>9</v>
      </c>
      <c r="G14" s="25">
        <v>48</v>
      </c>
      <c r="H14" s="25">
        <v>72</v>
      </c>
      <c r="I14" s="15"/>
      <c r="J14" s="16">
        <v>139.43467599393168</v>
      </c>
      <c r="K14" s="17">
        <v>1.117394083172929E-2</v>
      </c>
      <c r="L14" s="25">
        <v>9.2085562469602742</v>
      </c>
      <c r="M14" s="25">
        <v>56.232436833332258</v>
      </c>
      <c r="N14" s="25">
        <v>73.993682913639148</v>
      </c>
      <c r="O14" s="26"/>
      <c r="P14" s="11"/>
      <c r="Q14" s="16">
        <v>144.70556785260155</v>
      </c>
      <c r="R14" s="17">
        <v>7.4485821703915711E-3</v>
      </c>
      <c r="S14" s="25">
        <v>9.3171847032503727</v>
      </c>
      <c r="T14" s="25">
        <v>58.414152801476924</v>
      </c>
      <c r="U14" s="25">
        <v>76.974230347874254</v>
      </c>
      <c r="V14" s="11"/>
      <c r="W14" s="11"/>
      <c r="X14" s="16">
        <v>148.98036842790711</v>
      </c>
      <c r="Y14" s="17">
        <v>2.9155851004227795E-3</v>
      </c>
      <c r="Z14" s="25">
        <v>9.2961972126260441</v>
      </c>
      <c r="AA14" s="25">
        <v>59.046223478553841</v>
      </c>
      <c r="AB14" s="25">
        <v>80.637947736727227</v>
      </c>
      <c r="AC14" s="11"/>
      <c r="AD14" s="11"/>
      <c r="AE14" s="16">
        <v>151.72251094582401</v>
      </c>
      <c r="AF14" s="17">
        <v>1.8255367473853923E-3</v>
      </c>
      <c r="AG14" s="25">
        <v>9.183974111247954</v>
      </c>
      <c r="AH14" s="25">
        <v>59.025132844783769</v>
      </c>
      <c r="AI14" s="25">
        <v>83.513403989792295</v>
      </c>
      <c r="AJ14" s="11"/>
    </row>
    <row r="15" spans="1:36">
      <c r="A15" s="11">
        <v>14</v>
      </c>
      <c r="B15" s="12" t="s">
        <v>7</v>
      </c>
      <c r="C15" s="13">
        <v>123</v>
      </c>
      <c r="D15" s="14"/>
      <c r="E15" s="13">
        <v>124</v>
      </c>
      <c r="F15" s="25">
        <v>3</v>
      </c>
      <c r="G15" s="25">
        <v>103</v>
      </c>
      <c r="H15" s="25">
        <v>18</v>
      </c>
      <c r="I15" s="15"/>
      <c r="J15" s="16">
        <v>143.86067485200846</v>
      </c>
      <c r="K15" s="17">
        <v>2.1450207893623841E-2</v>
      </c>
      <c r="L15" s="25">
        <v>3.0597313035157727</v>
      </c>
      <c r="M15" s="25">
        <v>121.41445274269795</v>
      </c>
      <c r="N15" s="25">
        <v>19.386490805794732</v>
      </c>
      <c r="O15" s="26"/>
      <c r="P15" s="11"/>
      <c r="Q15" s="16">
        <v>150.26032638720076</v>
      </c>
      <c r="R15" s="17">
        <v>8.7427976751806025E-3</v>
      </c>
      <c r="S15" s="25">
        <v>3.0820704565332449</v>
      </c>
      <c r="T15" s="25">
        <v>126.60436493689537</v>
      </c>
      <c r="U15" s="25">
        <v>20.573890993772149</v>
      </c>
      <c r="V15" s="11"/>
      <c r="W15" s="11"/>
      <c r="X15" s="16">
        <v>153.48273538170119</v>
      </c>
      <c r="Y15" s="17">
        <v>2.1241316310289804E-3</v>
      </c>
      <c r="Z15" s="25">
        <v>3.0488164864646241</v>
      </c>
      <c r="AA15" s="25">
        <v>128.82191852260922</v>
      </c>
      <c r="AB15" s="25">
        <v>21.612000372627328</v>
      </c>
      <c r="AC15" s="11"/>
      <c r="AD15" s="11"/>
      <c r="AE15" s="16">
        <v>154.7528166667102</v>
      </c>
      <c r="AF15" s="17">
        <v>8.2444218389521318E-4</v>
      </c>
      <c r="AG15" s="25">
        <v>2.9869267458542526</v>
      </c>
      <c r="AH15" s="25">
        <v>129.52157556007475</v>
      </c>
      <c r="AI15" s="25">
        <v>22.244314360781207</v>
      </c>
      <c r="AJ15" s="11"/>
    </row>
    <row r="16" spans="1:36">
      <c r="A16" s="11">
        <v>15</v>
      </c>
      <c r="B16" s="12" t="s">
        <v>7</v>
      </c>
      <c r="C16" s="13">
        <v>234</v>
      </c>
      <c r="D16" s="14"/>
      <c r="E16" s="13">
        <v>239</v>
      </c>
      <c r="F16" s="25">
        <v>8</v>
      </c>
      <c r="G16" s="25">
        <v>159</v>
      </c>
      <c r="H16" s="25">
        <v>72</v>
      </c>
      <c r="I16" s="15"/>
      <c r="J16" s="16">
        <v>267.55162739800136</v>
      </c>
      <c r="K16" s="17">
        <v>1.6251934105907084E-2</v>
      </c>
      <c r="L16" s="25">
        <v>8.4141689499749361</v>
      </c>
      <c r="M16" s="25">
        <v>183.42301432755738</v>
      </c>
      <c r="N16" s="25">
        <v>75.714444120469039</v>
      </c>
      <c r="O16" s="11"/>
      <c r="P16" s="11"/>
      <c r="Q16" s="16">
        <v>277.39312013582668</v>
      </c>
      <c r="R16" s="17">
        <v>7.2507924145914782E-3</v>
      </c>
      <c r="S16" s="25">
        <v>8.8328503730082133</v>
      </c>
      <c r="T16" s="25">
        <v>188.70943735024449</v>
      </c>
      <c r="U16" s="25">
        <v>79.850832412574007</v>
      </c>
      <c r="V16" s="11"/>
      <c r="W16" s="11"/>
      <c r="X16" s="16">
        <v>281.19538529745364</v>
      </c>
      <c r="Y16" s="17">
        <v>1.3623314035464684E-3</v>
      </c>
      <c r="Z16" s="25">
        <v>9.4239736381265473</v>
      </c>
      <c r="AA16" s="25">
        <v>187.51464286570274</v>
      </c>
      <c r="AB16" s="25">
        <v>84.256768793624346</v>
      </c>
      <c r="AC16" s="11"/>
      <c r="AD16" s="11"/>
      <c r="AE16" s="16">
        <v>282.07865652186058</v>
      </c>
      <c r="AF16" s="17">
        <v>3.1366986704473021E-4</v>
      </c>
      <c r="AG16" s="25">
        <v>9.8927381143067326</v>
      </c>
      <c r="AH16" s="25">
        <v>184.6002773593265</v>
      </c>
      <c r="AI16" s="25">
        <v>87.58564104822733</v>
      </c>
      <c r="AJ16" s="11"/>
    </row>
    <row r="17" spans="1:36">
      <c r="A17" s="11">
        <v>16</v>
      </c>
      <c r="B17" s="12" t="s">
        <v>7</v>
      </c>
      <c r="C17" s="13">
        <v>285</v>
      </c>
      <c r="D17" s="14"/>
      <c r="E17" s="13">
        <v>306</v>
      </c>
      <c r="F17" s="25">
        <v>82</v>
      </c>
      <c r="G17" s="25">
        <v>46</v>
      </c>
      <c r="H17" s="25">
        <v>178</v>
      </c>
      <c r="I17" s="15"/>
      <c r="J17" s="16">
        <v>319.53399329388526</v>
      </c>
      <c r="K17" s="17">
        <v>6.2018036821136491E-3</v>
      </c>
      <c r="L17" s="25">
        <v>83.297861311356158</v>
      </c>
      <c r="M17" s="25">
        <v>52.026236463529933</v>
      </c>
      <c r="N17" s="25">
        <v>184.20989551899916</v>
      </c>
      <c r="O17" s="11"/>
      <c r="P17" s="11"/>
      <c r="Q17" s="16">
        <v>327.71278522304499</v>
      </c>
      <c r="R17" s="17">
        <v>5.0675782644149514E-3</v>
      </c>
      <c r="S17" s="25">
        <v>84.440311677566385</v>
      </c>
      <c r="T17" s="25">
        <v>52.841934771043476</v>
      </c>
      <c r="U17" s="25">
        <v>190.43053877443515</v>
      </c>
      <c r="V17" s="11"/>
      <c r="W17" s="11"/>
      <c r="X17" s="16">
        <v>331.57032670078416</v>
      </c>
      <c r="Y17" s="17">
        <v>1.1709214007571411E-3</v>
      </c>
      <c r="Z17" s="25">
        <v>84.530718990653682</v>
      </c>
      <c r="AA17" s="25">
        <v>51.286336084652511</v>
      </c>
      <c r="AB17" s="25">
        <v>195.75327162547796</v>
      </c>
      <c r="AC17" s="11"/>
      <c r="AD17" s="11"/>
      <c r="AE17" s="16">
        <v>332.39581275147589</v>
      </c>
      <c r="AF17" s="17">
        <v>2.4868410160827636E-4</v>
      </c>
      <c r="AG17" s="25">
        <v>83.767753749877059</v>
      </c>
      <c r="AH17" s="25">
        <v>49.396539295941565</v>
      </c>
      <c r="AI17" s="25">
        <v>199.23151970565726</v>
      </c>
      <c r="AJ17" s="11"/>
    </row>
    <row r="18" spans="1:36">
      <c r="A18" s="11">
        <v>17</v>
      </c>
      <c r="B18" s="12" t="s">
        <v>7</v>
      </c>
      <c r="C18" s="13">
        <v>155</v>
      </c>
      <c r="D18" s="14"/>
      <c r="E18" s="13">
        <v>98</v>
      </c>
      <c r="F18" s="25">
        <v>5</v>
      </c>
      <c r="G18" s="25">
        <v>62</v>
      </c>
      <c r="H18" s="25">
        <v>31</v>
      </c>
      <c r="I18" s="15"/>
      <c r="J18" s="16">
        <v>107.28295525435627</v>
      </c>
      <c r="K18" s="17">
        <v>1.3012840604742726E-2</v>
      </c>
      <c r="L18" s="25">
        <v>5.07913788483879</v>
      </c>
      <c r="M18" s="25">
        <v>70.122318711714257</v>
      </c>
      <c r="N18" s="25">
        <v>32.081498657803223</v>
      </c>
      <c r="O18" s="11"/>
      <c r="P18" s="11"/>
      <c r="Q18" s="16">
        <v>109.53540677460344</v>
      </c>
      <c r="R18" s="17">
        <v>4.1642586937737924E-3</v>
      </c>
      <c r="S18" s="25">
        <v>5.1487994925345362</v>
      </c>
      <c r="T18" s="25">
        <v>71.22173816966729</v>
      </c>
      <c r="U18" s="25">
        <v>33.164869112401625</v>
      </c>
      <c r="V18" s="11"/>
      <c r="W18" s="11"/>
      <c r="X18" s="16">
        <v>108.37123572519303</v>
      </c>
      <c r="Y18" s="17">
        <v>-1.0679439241194633E-3</v>
      </c>
      <c r="Z18" s="25">
        <v>5.1543121335764441</v>
      </c>
      <c r="AA18" s="25">
        <v>69.125061679314257</v>
      </c>
      <c r="AB18" s="25">
        <v>34.091861912302342</v>
      </c>
      <c r="AC18" s="11"/>
      <c r="AD18" s="11"/>
      <c r="AE18" s="16">
        <v>106.38335834964134</v>
      </c>
      <c r="AF18" s="17">
        <v>-1.8496415526298993E-3</v>
      </c>
      <c r="AG18" s="25">
        <v>5.1077898627973815</v>
      </c>
      <c r="AH18" s="25">
        <v>66.577944268442977</v>
      </c>
      <c r="AI18" s="25">
        <v>34.697624218400989</v>
      </c>
      <c r="AJ18" s="11"/>
    </row>
    <row r="19" spans="1:36">
      <c r="A19" s="11">
        <v>18</v>
      </c>
      <c r="B19" s="12" t="s">
        <v>7</v>
      </c>
      <c r="C19" s="13">
        <v>99</v>
      </c>
      <c r="D19" s="14"/>
      <c r="E19" s="13">
        <v>138</v>
      </c>
      <c r="F19" s="25">
        <v>16</v>
      </c>
      <c r="G19" s="25">
        <v>101</v>
      </c>
      <c r="H19" s="25">
        <v>21</v>
      </c>
      <c r="I19" s="15"/>
      <c r="J19" s="16">
        <v>152.21738854617564</v>
      </c>
      <c r="K19" s="17">
        <v>1.4106572011903573E-2</v>
      </c>
      <c r="L19" s="25">
        <v>16.253241231484129</v>
      </c>
      <c r="M19" s="25">
        <v>114.23151919166354</v>
      </c>
      <c r="N19" s="25">
        <v>21.732628123027993</v>
      </c>
      <c r="O19" s="11"/>
      <c r="P19" s="11"/>
      <c r="Q19" s="16">
        <v>154.96519156735673</v>
      </c>
      <c r="R19" s="17">
        <v>3.5845761333763715E-3</v>
      </c>
      <c r="S19" s="25">
        <v>16.476158376110515</v>
      </c>
      <c r="T19" s="25">
        <v>116.02250895381285</v>
      </c>
      <c r="U19" s="25">
        <v>22.466524237433358</v>
      </c>
      <c r="V19" s="11"/>
      <c r="W19" s="11"/>
      <c r="X19" s="16">
        <v>152.19524124562912</v>
      </c>
      <c r="Y19" s="17">
        <v>-1.8020086973739025E-3</v>
      </c>
      <c r="Z19" s="25">
        <v>16.493798827444621</v>
      </c>
      <c r="AA19" s="25">
        <v>112.60695531630225</v>
      </c>
      <c r="AB19" s="25">
        <v>23.094487101882233</v>
      </c>
      <c r="AC19" s="11"/>
      <c r="AD19" s="11"/>
      <c r="AE19" s="16">
        <v>148.30738866233199</v>
      </c>
      <c r="AF19" s="17">
        <v>-2.5843655803596821E-3</v>
      </c>
      <c r="AG19" s="25">
        <v>16.344927560951621</v>
      </c>
      <c r="AH19" s="25">
        <v>108.45761888891518</v>
      </c>
      <c r="AI19" s="25">
        <v>23.504842212465185</v>
      </c>
      <c r="AJ19" s="11"/>
    </row>
    <row r="20" spans="1:36">
      <c r="A20" s="11">
        <v>19</v>
      </c>
      <c r="B20" s="12" t="s">
        <v>7</v>
      </c>
      <c r="C20" s="13">
        <v>21</v>
      </c>
      <c r="D20" s="14"/>
      <c r="E20" s="13">
        <v>12</v>
      </c>
      <c r="F20" s="25">
        <v>6</v>
      </c>
      <c r="G20" s="25">
        <v>4</v>
      </c>
      <c r="H20" s="25">
        <v>2</v>
      </c>
      <c r="I20" s="15"/>
      <c r="J20" s="16">
        <v>12.759414691478492</v>
      </c>
      <c r="K20" s="17">
        <v>8.8046429150845373E-3</v>
      </c>
      <c r="L20" s="25">
        <v>6.1507692865899362</v>
      </c>
      <c r="M20" s="25">
        <v>4.5396224248852164</v>
      </c>
      <c r="N20" s="25">
        <v>2.0690229800033388</v>
      </c>
      <c r="O20" s="11"/>
      <c r="P20" s="11"/>
      <c r="Q20" s="16">
        <v>13.012727183402255</v>
      </c>
      <c r="R20" s="17">
        <v>3.9394365325784442E-3</v>
      </c>
      <c r="S20" s="25">
        <v>6.2397960031494044</v>
      </c>
      <c r="T20" s="25">
        <v>4.6213008659231214</v>
      </c>
      <c r="U20" s="25">
        <v>2.1516303143297288</v>
      </c>
      <c r="V20" s="11"/>
      <c r="W20" s="11"/>
      <c r="X20" s="16">
        <v>12.985234948770442</v>
      </c>
      <c r="Y20" s="17">
        <v>-2.1147302010338098E-4</v>
      </c>
      <c r="Z20" s="25">
        <v>6.2572444062047543</v>
      </c>
      <c r="AA20" s="25">
        <v>4.5042556437375856</v>
      </c>
      <c r="AB20" s="25">
        <v>2.2237348988281025</v>
      </c>
      <c r="AC20" s="11"/>
      <c r="AD20" s="11"/>
      <c r="AE20" s="16">
        <v>12.838940444354156</v>
      </c>
      <c r="AF20" s="17">
        <v>-1.1323747656936112E-3</v>
      </c>
      <c r="AG20" s="25">
        <v>6.2117423348662806</v>
      </c>
      <c r="AH20" s="25">
        <v>4.3556908194521817</v>
      </c>
      <c r="AI20" s="25">
        <v>2.2715072900356943</v>
      </c>
      <c r="AJ20" s="11"/>
    </row>
    <row r="21" spans="1:36">
      <c r="A21" s="11">
        <v>20</v>
      </c>
      <c r="B21" s="12" t="s">
        <v>7</v>
      </c>
      <c r="C21" s="13">
        <v>55</v>
      </c>
      <c r="D21" s="14"/>
      <c r="E21" s="13">
        <v>58</v>
      </c>
      <c r="F21" s="25">
        <v>7</v>
      </c>
      <c r="G21" s="25">
        <v>51</v>
      </c>
      <c r="H21" s="25">
        <v>0</v>
      </c>
      <c r="I21" s="15"/>
      <c r="J21" s="16">
        <v>65.056083418308106</v>
      </c>
      <c r="K21" s="17">
        <v>1.6536192480411938E-2</v>
      </c>
      <c r="L21" s="25">
        <v>7.1758975010215922</v>
      </c>
      <c r="M21" s="25">
        <v>57.880185917286511</v>
      </c>
      <c r="N21" s="25">
        <v>0</v>
      </c>
      <c r="O21" s="11"/>
      <c r="P21" s="11"/>
      <c r="Q21" s="16">
        <v>66.201348044194106</v>
      </c>
      <c r="R21" s="17">
        <v>3.4963191628734069E-3</v>
      </c>
      <c r="S21" s="25">
        <v>7.2797620036743051</v>
      </c>
      <c r="T21" s="25">
        <v>58.921586040519799</v>
      </c>
      <c r="U21" s="25">
        <v>0</v>
      </c>
      <c r="V21" s="11"/>
      <c r="W21" s="11"/>
      <c r="X21" s="16">
        <v>64.729377931559767</v>
      </c>
      <c r="Y21" s="17">
        <v>-2.2460402316756278E-3</v>
      </c>
      <c r="Z21" s="25">
        <v>7.3001184739055471</v>
      </c>
      <c r="AA21" s="25">
        <v>57.429259457654219</v>
      </c>
      <c r="AB21" s="25">
        <v>0</v>
      </c>
      <c r="AC21" s="11"/>
      <c r="AD21" s="11"/>
      <c r="AE21" s="16">
        <v>62.782090672025973</v>
      </c>
      <c r="AF21" s="17">
        <v>-3.0498706552209986E-3</v>
      </c>
      <c r="AG21" s="25">
        <v>7.2470327240106602</v>
      </c>
      <c r="AH21" s="25">
        <v>55.535057948015314</v>
      </c>
      <c r="AI21" s="25">
        <v>0</v>
      </c>
      <c r="AJ21" s="11"/>
    </row>
    <row r="22" spans="1:36">
      <c r="A22" s="11">
        <v>21</v>
      </c>
      <c r="B22" s="12" t="s">
        <v>7</v>
      </c>
      <c r="C22" s="13">
        <v>22</v>
      </c>
      <c r="D22" s="14"/>
      <c r="E22" s="13">
        <v>17</v>
      </c>
      <c r="F22" s="25">
        <v>0</v>
      </c>
      <c r="G22" s="25">
        <v>0</v>
      </c>
      <c r="H22" s="25">
        <v>17</v>
      </c>
      <c r="I22" s="15"/>
      <c r="J22" s="16">
        <v>17.58669533002838</v>
      </c>
      <c r="K22" s="17">
        <v>4.8588123544479611E-3</v>
      </c>
      <c r="L22" s="25">
        <v>0</v>
      </c>
      <c r="M22" s="25">
        <v>0</v>
      </c>
      <c r="N22" s="25">
        <v>17.58669533002838</v>
      </c>
      <c r="O22" s="11"/>
      <c r="P22" s="11"/>
      <c r="Q22" s="16">
        <v>18.288857671802695</v>
      </c>
      <c r="R22" s="17">
        <v>7.8606005700574411E-3</v>
      </c>
      <c r="S22" s="25">
        <v>0</v>
      </c>
      <c r="T22" s="25">
        <v>0</v>
      </c>
      <c r="U22" s="25">
        <v>18.288857671802695</v>
      </c>
      <c r="V22" s="11"/>
      <c r="W22" s="11"/>
      <c r="X22" s="16">
        <v>18.901746640038873</v>
      </c>
      <c r="Y22" s="17">
        <v>3.3016714089910693E-3</v>
      </c>
      <c r="Z22" s="25">
        <v>0</v>
      </c>
      <c r="AA22" s="25">
        <v>0</v>
      </c>
      <c r="AB22" s="25">
        <v>18.901746640038873</v>
      </c>
      <c r="AC22" s="11"/>
      <c r="AD22" s="11"/>
      <c r="AE22" s="16">
        <v>19.307811965303401</v>
      </c>
      <c r="AF22" s="17">
        <v>2.127805215853984E-3</v>
      </c>
      <c r="AG22" s="25">
        <v>0</v>
      </c>
      <c r="AH22" s="25">
        <v>0</v>
      </c>
      <c r="AI22" s="25">
        <v>19.307811965303401</v>
      </c>
      <c r="AJ22" s="11"/>
    </row>
    <row r="23" spans="1:36">
      <c r="A23" s="11">
        <v>22</v>
      </c>
      <c r="B23" s="12" t="s">
        <v>7</v>
      </c>
      <c r="C23" s="13">
        <v>408</v>
      </c>
      <c r="D23" s="14"/>
      <c r="E23" s="13">
        <v>487</v>
      </c>
      <c r="F23" s="25">
        <v>142</v>
      </c>
      <c r="G23" s="25">
        <v>303</v>
      </c>
      <c r="H23" s="25">
        <v>42</v>
      </c>
      <c r="I23" s="15"/>
      <c r="J23" s="16">
        <v>532.89408771442049</v>
      </c>
      <c r="K23" s="17">
        <v>1.2948626970511246E-2</v>
      </c>
      <c r="L23" s="25">
        <v>145.56820644929516</v>
      </c>
      <c r="M23" s="25">
        <v>343.87639868505516</v>
      </c>
      <c r="N23" s="25">
        <v>43.449482580070118</v>
      </c>
      <c r="O23" s="11"/>
      <c r="P23" s="11"/>
      <c r="Q23" s="16">
        <v>542.92294926913667</v>
      </c>
      <c r="R23" s="17">
        <v>3.7359045510707567E-3</v>
      </c>
      <c r="S23" s="25">
        <v>147.67517207453591</v>
      </c>
      <c r="T23" s="25">
        <v>350.06354059367646</v>
      </c>
      <c r="U23" s="25">
        <v>45.184236600924308</v>
      </c>
      <c r="V23" s="11"/>
      <c r="W23" s="11"/>
      <c r="X23" s="16">
        <v>535.98391550202473</v>
      </c>
      <c r="Y23" s="17">
        <v>-1.2854989795461069E-3</v>
      </c>
      <c r="Z23" s="25">
        <v>148.08811761351251</v>
      </c>
      <c r="AA23" s="25">
        <v>341.19736501312212</v>
      </c>
      <c r="AB23" s="25">
        <v>46.698432875390154</v>
      </c>
      <c r="AC23" s="11"/>
      <c r="AD23" s="11"/>
      <c r="AE23" s="16">
        <v>524.65646792275436</v>
      </c>
      <c r="AF23" s="17">
        <v>-2.1337653421575897E-3</v>
      </c>
      <c r="AG23" s="25">
        <v>147.01123525850198</v>
      </c>
      <c r="AH23" s="25">
        <v>329.94357957350275</v>
      </c>
      <c r="AI23" s="25">
        <v>47.701653090749581</v>
      </c>
      <c r="AJ23" s="11"/>
    </row>
    <row r="24" spans="1:36">
      <c r="A24" s="11">
        <v>23</v>
      </c>
      <c r="B24" s="12" t="s">
        <v>7</v>
      </c>
      <c r="C24" s="13">
        <v>101</v>
      </c>
      <c r="D24" s="14"/>
      <c r="E24" s="13">
        <v>129</v>
      </c>
      <c r="F24" s="25">
        <v>41</v>
      </c>
      <c r="G24" s="25">
        <v>64</v>
      </c>
      <c r="H24" s="25">
        <v>24</v>
      </c>
      <c r="I24" s="15"/>
      <c r="J24" s="16">
        <v>143.10697227615711</v>
      </c>
      <c r="K24" s="17">
        <v>1.4936160923582742E-2</v>
      </c>
      <c r="L24" s="25">
        <v>41.816327814715564</v>
      </c>
      <c r="M24" s="25">
        <v>75.44199005371523</v>
      </c>
      <c r="N24" s="25">
        <v>25.848654407726311</v>
      </c>
      <c r="O24" s="11"/>
      <c r="P24" s="11"/>
      <c r="Q24" s="16">
        <v>148.22027409468586</v>
      </c>
      <c r="R24" s="17">
        <v>7.0461274169504318E-3</v>
      </c>
      <c r="S24" s="25">
        <v>42.121629572621011</v>
      </c>
      <c r="T24" s="25">
        <v>78.666789863701979</v>
      </c>
      <c r="U24" s="25">
        <v>27.431854658362866</v>
      </c>
      <c r="V24" s="11"/>
      <c r="W24" s="11"/>
      <c r="X24" s="16">
        <v>150.52784638253573</v>
      </c>
      <c r="Y24" s="17">
        <v>1.5460526197057511E-3</v>
      </c>
      <c r="Z24" s="25">
        <v>41.667158648349861</v>
      </c>
      <c r="AA24" s="25">
        <v>80.044687237349422</v>
      </c>
      <c r="AB24" s="25">
        <v>28.816000496836438</v>
      </c>
      <c r="AC24" s="11"/>
      <c r="AD24" s="11"/>
      <c r="AE24" s="16">
        <v>150.95984359844246</v>
      </c>
      <c r="AF24" s="17">
        <v>2.8661828137832579E-4</v>
      </c>
      <c r="AG24" s="25">
        <v>40.821332193341455</v>
      </c>
      <c r="AH24" s="25">
        <v>80.479425590726052</v>
      </c>
      <c r="AI24" s="25">
        <v>29.659085814374944</v>
      </c>
      <c r="AJ24" s="11"/>
    </row>
    <row r="25" spans="1:36">
      <c r="A25" s="11">
        <v>24</v>
      </c>
      <c r="B25" s="12" t="s">
        <v>7</v>
      </c>
      <c r="C25" s="13">
        <v>43</v>
      </c>
      <c r="D25" s="14"/>
      <c r="E25" s="13">
        <v>73</v>
      </c>
      <c r="F25" s="25">
        <v>12</v>
      </c>
      <c r="G25" s="25">
        <v>49</v>
      </c>
      <c r="H25" s="25">
        <v>12</v>
      </c>
      <c r="I25" s="15"/>
      <c r="J25" s="16">
        <v>81.76691676611172</v>
      </c>
      <c r="K25" s="17">
        <v>1.6333859616139978E-2</v>
      </c>
      <c r="L25" s="25">
        <v>12.621253424962404</v>
      </c>
      <c r="M25" s="25">
        <v>56.526589321071143</v>
      </c>
      <c r="N25" s="25">
        <v>12.619074020078173</v>
      </c>
      <c r="O25" s="11"/>
      <c r="P25" s="11"/>
      <c r="Q25" s="16">
        <v>84.713486182752519</v>
      </c>
      <c r="R25" s="17">
        <v>7.1055435512714649E-3</v>
      </c>
      <c r="S25" s="25">
        <v>13.24927555951232</v>
      </c>
      <c r="T25" s="25">
        <v>58.155738554477857</v>
      </c>
      <c r="U25" s="25">
        <v>13.308472068762335</v>
      </c>
      <c r="V25" s="11"/>
      <c r="W25" s="11"/>
      <c r="X25" s="16">
        <v>85.966286705306047</v>
      </c>
      <c r="Y25" s="17">
        <v>1.4691173391756518E-3</v>
      </c>
      <c r="Z25" s="25">
        <v>14.135960457189821</v>
      </c>
      <c r="AA25" s="25">
        <v>57.787531449178836</v>
      </c>
      <c r="AB25" s="25">
        <v>14.042794798937392</v>
      </c>
      <c r="AC25" s="11"/>
      <c r="AD25" s="11"/>
      <c r="AE25" s="16">
        <v>86.326107664447662</v>
      </c>
      <c r="AF25" s="17">
        <v>4.1777426151590191E-4</v>
      </c>
      <c r="AG25" s="25">
        <v>14.8391071714601</v>
      </c>
      <c r="AH25" s="25">
        <v>56.889393651616338</v>
      </c>
      <c r="AI25" s="25">
        <v>14.597606841371221</v>
      </c>
      <c r="AJ25" s="11"/>
    </row>
    <row r="26" spans="1:36">
      <c r="A26" s="11">
        <v>25</v>
      </c>
      <c r="B26" s="12" t="s">
        <v>7</v>
      </c>
      <c r="C26" s="13">
        <v>18</v>
      </c>
      <c r="D26" s="14"/>
      <c r="E26" s="13">
        <v>52</v>
      </c>
      <c r="F26" s="25">
        <v>2</v>
      </c>
      <c r="G26" s="25">
        <v>11</v>
      </c>
      <c r="H26" s="25">
        <v>39</v>
      </c>
      <c r="I26" s="15"/>
      <c r="J26" s="16">
        <v>55.805175303396425</v>
      </c>
      <c r="K26" s="17">
        <v>1.0140050235414755E-2</v>
      </c>
      <c r="L26" s="25">
        <v>2.103542237493734</v>
      </c>
      <c r="M26" s="25">
        <v>12.689642500648624</v>
      </c>
      <c r="N26" s="25">
        <v>41.011990565254067</v>
      </c>
      <c r="O26" s="11"/>
      <c r="P26" s="11"/>
      <c r="Q26" s="16">
        <v>58.516116696306298</v>
      </c>
      <c r="R26" s="17">
        <v>9.5322659656786879E-3</v>
      </c>
      <c r="S26" s="25">
        <v>2.2082125932520533</v>
      </c>
      <c r="T26" s="25">
        <v>13.055369879576663</v>
      </c>
      <c r="U26" s="25">
        <v>43.252534223477582</v>
      </c>
      <c r="V26" s="11"/>
      <c r="W26" s="11"/>
      <c r="X26" s="16">
        <v>60.967787647730546</v>
      </c>
      <c r="Y26" s="17">
        <v>4.1127781510954531E-3</v>
      </c>
      <c r="Z26" s="25">
        <v>2.3559934095316368</v>
      </c>
      <c r="AA26" s="25">
        <v>12.972711141652391</v>
      </c>
      <c r="AB26" s="25">
        <v>45.639083096546521</v>
      </c>
      <c r="AC26" s="11"/>
      <c r="AD26" s="11"/>
      <c r="AE26" s="16">
        <v>62.686495133804165</v>
      </c>
      <c r="AF26" s="17">
        <v>2.7839061375929397E-3</v>
      </c>
      <c r="AG26" s="25">
        <v>2.4731845285766831</v>
      </c>
      <c r="AH26" s="25">
        <v>12.771088370771015</v>
      </c>
      <c r="AI26" s="25">
        <v>47.442222234456466</v>
      </c>
      <c r="AJ26" s="11"/>
    </row>
    <row r="27" spans="1:36">
      <c r="A27" s="11">
        <v>26</v>
      </c>
      <c r="B27" s="12" t="s">
        <v>7</v>
      </c>
      <c r="C27" s="13">
        <v>101</v>
      </c>
      <c r="D27" s="14"/>
      <c r="E27" s="13">
        <v>109</v>
      </c>
      <c r="F27" s="25">
        <v>4</v>
      </c>
      <c r="G27" s="25">
        <v>45</v>
      </c>
      <c r="H27" s="25">
        <v>60</v>
      </c>
      <c r="I27" s="15"/>
      <c r="J27" s="16">
        <v>117.05176483954085</v>
      </c>
      <c r="K27" s="17">
        <v>1.0233203205626484E-2</v>
      </c>
      <c r="L27" s="25">
        <v>4.0633103078710322</v>
      </c>
      <c r="M27" s="25">
        <v>50.895231323018407</v>
      </c>
      <c r="N27" s="25">
        <v>62.093223208651402</v>
      </c>
      <c r="O27" s="11"/>
      <c r="P27" s="11"/>
      <c r="Q27" s="16">
        <v>120.0023059024667</v>
      </c>
      <c r="R27" s="17">
        <v>4.9913529001515133E-3</v>
      </c>
      <c r="S27" s="25">
        <v>4.1190395940276288</v>
      </c>
      <c r="T27" s="25">
        <v>51.693197058629487</v>
      </c>
      <c r="U27" s="25">
        <v>64.190069249809596</v>
      </c>
      <c r="V27" s="11"/>
      <c r="W27" s="11"/>
      <c r="X27" s="16">
        <v>120.27911430436797</v>
      </c>
      <c r="Y27" s="17">
        <v>2.3043014762258451E-4</v>
      </c>
      <c r="Z27" s="25">
        <v>4.1234497068611553</v>
      </c>
      <c r="AA27" s="25">
        <v>50.171415734986148</v>
      </c>
      <c r="AB27" s="25">
        <v>65.984248862520658</v>
      </c>
      <c r="AC27" s="11"/>
      <c r="AD27" s="11"/>
      <c r="AE27" s="16">
        <v>119.56562541101295</v>
      </c>
      <c r="AF27" s="17">
        <v>-5.9478376835819802E-4</v>
      </c>
      <c r="AG27" s="25">
        <v>4.0862318902379053</v>
      </c>
      <c r="AH27" s="25">
        <v>48.322701485160231</v>
      </c>
      <c r="AI27" s="25">
        <v>67.15669203561481</v>
      </c>
      <c r="AJ27" s="11"/>
    </row>
    <row r="28" spans="1:36">
      <c r="A28" s="11">
        <v>27</v>
      </c>
      <c r="B28" s="12" t="s">
        <v>7</v>
      </c>
      <c r="C28" s="13">
        <v>61</v>
      </c>
      <c r="D28" s="14"/>
      <c r="E28" s="13">
        <v>87</v>
      </c>
      <c r="F28" s="25">
        <v>9</v>
      </c>
      <c r="G28" s="25">
        <v>49</v>
      </c>
      <c r="H28" s="25">
        <v>29</v>
      </c>
      <c r="I28" s="15"/>
      <c r="J28" s="16">
        <v>94.57342462862249</v>
      </c>
      <c r="K28" s="17">
        <v>1.1995431306301096E-2</v>
      </c>
      <c r="L28" s="25">
        <v>9.1424481927098231</v>
      </c>
      <c r="M28" s="25">
        <v>55.41925188506449</v>
      </c>
      <c r="N28" s="25">
        <v>30.011724550848179</v>
      </c>
      <c r="O28" s="11"/>
      <c r="P28" s="11"/>
      <c r="Q28" s="16">
        <v>96.581187132255565</v>
      </c>
      <c r="R28" s="17">
        <v>4.210330453802813E-3</v>
      </c>
      <c r="S28" s="25">
        <v>9.267839086562164</v>
      </c>
      <c r="T28" s="25">
        <v>56.288147908285438</v>
      </c>
      <c r="U28" s="25">
        <v>31.025200137407971</v>
      </c>
      <c r="V28" s="11"/>
      <c r="W28" s="11"/>
      <c r="X28" s="16">
        <v>95.801245924307509</v>
      </c>
      <c r="Y28" s="17">
        <v>-8.1049953799861019E-4</v>
      </c>
      <c r="Z28" s="25">
        <v>9.2777618404375986</v>
      </c>
      <c r="AA28" s="25">
        <v>54.631097133651586</v>
      </c>
      <c r="AB28" s="25">
        <v>31.89238695021832</v>
      </c>
      <c r="AC28" s="11"/>
      <c r="AD28" s="11"/>
      <c r="AE28" s="16">
        <v>94.271142298534699</v>
      </c>
      <c r="AF28" s="17">
        <v>-1.6087613262851796E-3</v>
      </c>
      <c r="AG28" s="25">
        <v>9.1940217530352868</v>
      </c>
      <c r="AH28" s="25">
        <v>52.618052728285583</v>
      </c>
      <c r="AI28" s="25">
        <v>32.459067817213828</v>
      </c>
      <c r="AJ28" s="11"/>
    </row>
    <row r="29" spans="1:36">
      <c r="A29" s="11">
        <v>28</v>
      </c>
      <c r="B29" s="12" t="s">
        <v>7</v>
      </c>
      <c r="C29" s="13">
        <v>19</v>
      </c>
      <c r="D29" s="14"/>
      <c r="E29" s="13">
        <v>22</v>
      </c>
      <c r="F29" s="25">
        <v>13</v>
      </c>
      <c r="G29" s="25">
        <v>5</v>
      </c>
      <c r="H29" s="25">
        <v>4</v>
      </c>
      <c r="I29" s="15"/>
      <c r="J29" s="16">
        <v>23.000332417048551</v>
      </c>
      <c r="K29" s="17">
        <v>6.3725352347259179E-3</v>
      </c>
      <c r="L29" s="25">
        <v>13.205758500580854</v>
      </c>
      <c r="M29" s="25">
        <v>5.6550257025576016</v>
      </c>
      <c r="N29" s="25">
        <v>4.1395482139100936</v>
      </c>
      <c r="O29" s="11"/>
      <c r="P29" s="11"/>
      <c r="Q29" s="16">
        <v>23.409905192647045</v>
      </c>
      <c r="R29" s="17">
        <v>3.5363507635832736E-3</v>
      </c>
      <c r="S29" s="25">
        <v>13.386878680589794</v>
      </c>
      <c r="T29" s="25">
        <v>5.7436885620699432</v>
      </c>
      <c r="U29" s="25">
        <v>4.2793379499873065</v>
      </c>
      <c r="V29" s="11"/>
      <c r="W29" s="11"/>
      <c r="X29" s="16">
        <v>23.374763219798592</v>
      </c>
      <c r="Y29" s="17">
        <v>-1.502173302357912E-4</v>
      </c>
      <c r="Z29" s="25">
        <v>13.401211547298754</v>
      </c>
      <c r="AA29" s="25">
        <v>5.5746017483317942</v>
      </c>
      <c r="AB29" s="25">
        <v>4.3989499241680443</v>
      </c>
      <c r="AC29" s="11"/>
      <c r="AD29" s="11"/>
      <c r="AE29" s="16">
        <v>23.126555499554208</v>
      </c>
      <c r="AF29" s="17">
        <v>-1.0669703326677826E-3</v>
      </c>
      <c r="AG29" s="25">
        <v>13.280253643273193</v>
      </c>
      <c r="AH29" s="25">
        <v>5.369189053906692</v>
      </c>
      <c r="AI29" s="25">
        <v>4.4771128023743207</v>
      </c>
      <c r="AJ29" s="11"/>
    </row>
    <row r="30" spans="1:36">
      <c r="A30" s="11">
        <v>29</v>
      </c>
      <c r="B30" s="12" t="s">
        <v>7</v>
      </c>
      <c r="C30" s="13">
        <v>322</v>
      </c>
      <c r="D30" s="14"/>
      <c r="E30" s="13">
        <v>354</v>
      </c>
      <c r="F30" s="25">
        <v>0</v>
      </c>
      <c r="G30" s="25">
        <v>353</v>
      </c>
      <c r="H30" s="25">
        <v>1</v>
      </c>
      <c r="I30" s="15"/>
      <c r="J30" s="16">
        <v>401.656190486122</v>
      </c>
      <c r="K30" s="17">
        <v>1.820654917113762E-2</v>
      </c>
      <c r="L30" s="25">
        <v>0</v>
      </c>
      <c r="M30" s="25">
        <v>400.62167899612035</v>
      </c>
      <c r="N30" s="25">
        <v>1.0345114900016694</v>
      </c>
      <c r="O30" s="11"/>
      <c r="P30" s="11"/>
      <c r="Q30" s="16">
        <v>408.90561657488036</v>
      </c>
      <c r="R30" s="17">
        <v>3.5839847596144114E-3</v>
      </c>
      <c r="S30" s="25">
        <v>0</v>
      </c>
      <c r="T30" s="25">
        <v>407.82980141771549</v>
      </c>
      <c r="U30" s="25">
        <v>1.0758151571648644</v>
      </c>
      <c r="V30" s="11"/>
      <c r="W30" s="11"/>
      <c r="X30" s="16">
        <v>398.61242800925595</v>
      </c>
      <c r="Y30" s="17">
        <v>-2.5462305068004731E-3</v>
      </c>
      <c r="Z30" s="25">
        <v>0</v>
      </c>
      <c r="AA30" s="25">
        <v>397.50056055984192</v>
      </c>
      <c r="AB30" s="25">
        <v>1.1118674494140512</v>
      </c>
      <c r="AC30" s="11"/>
      <c r="AD30" s="11"/>
      <c r="AE30" s="16">
        <v>385.52546846167292</v>
      </c>
      <c r="AF30" s="17">
        <v>-3.3326672526143852E-3</v>
      </c>
      <c r="AG30" s="25">
        <v>0</v>
      </c>
      <c r="AH30" s="25">
        <v>384.38971481665504</v>
      </c>
      <c r="AI30" s="25">
        <v>1.1357536450178471</v>
      </c>
      <c r="AJ30" s="11"/>
    </row>
    <row r="31" spans="1:36">
      <c r="A31" s="11">
        <v>30</v>
      </c>
      <c r="B31" s="12" t="s">
        <v>7</v>
      </c>
      <c r="C31" s="13">
        <v>226</v>
      </c>
      <c r="D31" s="14"/>
      <c r="E31" s="13">
        <v>321</v>
      </c>
      <c r="F31" s="25">
        <v>2</v>
      </c>
      <c r="G31" s="25">
        <v>279</v>
      </c>
      <c r="H31" s="25">
        <v>40</v>
      </c>
      <c r="I31" s="15"/>
      <c r="J31" s="16">
        <v>360.06938016467393</v>
      </c>
      <c r="K31" s="17">
        <v>1.6543294212735704E-2</v>
      </c>
      <c r="L31" s="25">
        <v>2.0502564288633121</v>
      </c>
      <c r="M31" s="25">
        <v>316.63866413574385</v>
      </c>
      <c r="N31" s="25">
        <v>41.380459600066779</v>
      </c>
      <c r="O31" s="11"/>
      <c r="P31" s="11"/>
      <c r="Q31" s="16">
        <v>367.44827368578211</v>
      </c>
      <c r="R31" s="17">
        <v>4.0654056947340145E-3</v>
      </c>
      <c r="S31" s="25">
        <v>2.0799320010498015</v>
      </c>
      <c r="T31" s="25">
        <v>322.33573539813773</v>
      </c>
      <c r="U31" s="25">
        <v>43.032606286594579</v>
      </c>
      <c r="V31" s="11"/>
      <c r="W31" s="11"/>
      <c r="X31" s="16">
        <v>360.7322772626602</v>
      </c>
      <c r="Y31" s="17">
        <v>-1.8429484711625088E-3</v>
      </c>
      <c r="Z31" s="25">
        <v>2.0857481354015848</v>
      </c>
      <c r="AA31" s="25">
        <v>314.17183115069662</v>
      </c>
      <c r="AB31" s="25">
        <v>44.474697976562048</v>
      </c>
      <c r="AC31" s="11"/>
      <c r="AD31" s="11"/>
      <c r="AE31" s="16">
        <v>351.31016123579235</v>
      </c>
      <c r="AF31" s="17">
        <v>-2.643159232006087E-3</v>
      </c>
      <c r="AG31" s="25">
        <v>2.0705807782887602</v>
      </c>
      <c r="AH31" s="25">
        <v>303.80943465678968</v>
      </c>
      <c r="AI31" s="25">
        <v>45.430145800713888</v>
      </c>
      <c r="AJ31" s="11"/>
    </row>
    <row r="32" spans="1:36">
      <c r="A32" s="11">
        <v>31</v>
      </c>
      <c r="B32" s="12" t="s">
        <v>7</v>
      </c>
      <c r="C32" s="13">
        <v>107</v>
      </c>
      <c r="D32" s="14"/>
      <c r="E32" s="13">
        <v>202</v>
      </c>
      <c r="F32" s="25">
        <v>0</v>
      </c>
      <c r="G32" s="25">
        <v>102</v>
      </c>
      <c r="H32" s="25">
        <v>100</v>
      </c>
      <c r="I32" s="15"/>
      <c r="J32" s="16">
        <v>219.21152083473996</v>
      </c>
      <c r="K32" s="17">
        <v>1.1749838326306383E-2</v>
      </c>
      <c r="L32" s="25">
        <v>0</v>
      </c>
      <c r="M32" s="25">
        <v>115.76037183457302</v>
      </c>
      <c r="N32" s="25">
        <v>103.45114900016694</v>
      </c>
      <c r="O32" s="11"/>
      <c r="P32" s="11"/>
      <c r="Q32" s="16">
        <v>225.42468779752602</v>
      </c>
      <c r="R32" s="17">
        <v>5.6054545339232487E-3</v>
      </c>
      <c r="S32" s="25">
        <v>0</v>
      </c>
      <c r="T32" s="25">
        <v>117.8431720810396</v>
      </c>
      <c r="U32" s="25">
        <v>107.58151571648644</v>
      </c>
      <c r="V32" s="11"/>
      <c r="W32" s="11"/>
      <c r="X32" s="16">
        <v>226.04526385671358</v>
      </c>
      <c r="Y32" s="17">
        <v>2.7495152582002191E-4</v>
      </c>
      <c r="Z32" s="25">
        <v>0</v>
      </c>
      <c r="AA32" s="25">
        <v>114.85851891530844</v>
      </c>
      <c r="AB32" s="25">
        <v>111.18674494140512</v>
      </c>
      <c r="AC32" s="11"/>
      <c r="AD32" s="11"/>
      <c r="AE32" s="16">
        <v>224.64548039781533</v>
      </c>
      <c r="AF32" s="17">
        <v>-6.2098159832812971E-4</v>
      </c>
      <c r="AG32" s="25">
        <v>0</v>
      </c>
      <c r="AH32" s="25">
        <v>111.07011589603063</v>
      </c>
      <c r="AI32" s="25">
        <v>113.57536450178472</v>
      </c>
      <c r="AJ32" s="11"/>
    </row>
    <row r="33" spans="1:36">
      <c r="A33" s="11">
        <v>32</v>
      </c>
      <c r="B33" s="12" t="s">
        <v>7</v>
      </c>
      <c r="C33" s="13">
        <v>206</v>
      </c>
      <c r="D33" s="14"/>
      <c r="E33" s="13">
        <v>169</v>
      </c>
      <c r="F33" s="25">
        <v>0</v>
      </c>
      <c r="G33" s="25">
        <v>166</v>
      </c>
      <c r="H33" s="25">
        <v>3</v>
      </c>
      <c r="I33" s="15"/>
      <c r="J33" s="16">
        <v>191.49786510274149</v>
      </c>
      <c r="K33" s="17">
        <v>1.8014327498063754E-2</v>
      </c>
      <c r="L33" s="25">
        <v>0</v>
      </c>
      <c r="M33" s="25">
        <v>188.39433063273648</v>
      </c>
      <c r="N33" s="25">
        <v>3.103534470005008</v>
      </c>
      <c r="O33" s="11"/>
      <c r="P33" s="11"/>
      <c r="Q33" s="16">
        <v>195.01143140730414</v>
      </c>
      <c r="R33" s="17">
        <v>3.6429232091246266E-3</v>
      </c>
      <c r="S33" s="25">
        <v>0</v>
      </c>
      <c r="T33" s="25">
        <v>191.78398593580954</v>
      </c>
      <c r="U33" s="25">
        <v>3.227445471494593</v>
      </c>
      <c r="V33" s="11"/>
      <c r="W33" s="11"/>
      <c r="X33" s="16">
        <v>190.26221156335197</v>
      </c>
      <c r="Y33" s="17">
        <v>-2.4624629352631988E-3</v>
      </c>
      <c r="Z33" s="25">
        <v>0</v>
      </c>
      <c r="AA33" s="25">
        <v>186.92660921510981</v>
      </c>
      <c r="AB33" s="25">
        <v>3.335602348242154</v>
      </c>
      <c r="AC33" s="11"/>
      <c r="AD33" s="11"/>
      <c r="AE33" s="16">
        <v>184.16842994231908</v>
      </c>
      <c r="AF33" s="17">
        <v>-3.2499536889361025E-3</v>
      </c>
      <c r="AG33" s="25">
        <v>0</v>
      </c>
      <c r="AH33" s="25">
        <v>180.76116900726555</v>
      </c>
      <c r="AI33" s="25">
        <v>3.4072609350535412</v>
      </c>
      <c r="AJ33" s="11"/>
    </row>
    <row r="34" spans="1:36">
      <c r="A34" s="11">
        <v>33</v>
      </c>
      <c r="B34" s="12" t="s">
        <v>7</v>
      </c>
      <c r="C34" s="13">
        <v>43</v>
      </c>
      <c r="D34" s="14"/>
      <c r="E34" s="13">
        <v>52</v>
      </c>
      <c r="F34" s="25">
        <v>28</v>
      </c>
      <c r="G34" s="25">
        <v>0</v>
      </c>
      <c r="H34" s="25">
        <v>24</v>
      </c>
      <c r="I34" s="15"/>
      <c r="J34" s="16">
        <v>53.531865764126437</v>
      </c>
      <c r="K34" s="17">
        <v>4.1562389846268033E-3</v>
      </c>
      <c r="L34" s="25">
        <v>28.703590004086369</v>
      </c>
      <c r="M34" s="25">
        <v>0</v>
      </c>
      <c r="N34" s="25">
        <v>24.828275760040064</v>
      </c>
      <c r="O34" s="11"/>
      <c r="P34" s="11"/>
      <c r="Q34" s="16">
        <v>54.938611786653965</v>
      </c>
      <c r="R34" s="17">
        <v>5.2013430998338883E-3</v>
      </c>
      <c r="S34" s="25">
        <v>29.119048014697221</v>
      </c>
      <c r="T34" s="25">
        <v>0</v>
      </c>
      <c r="U34" s="25">
        <v>25.819563771956744</v>
      </c>
      <c r="V34" s="11"/>
      <c r="W34" s="11"/>
      <c r="X34" s="16">
        <v>55.88529268155942</v>
      </c>
      <c r="Y34" s="17">
        <v>1.7099435385059536E-3</v>
      </c>
      <c r="Z34" s="25">
        <v>29.200473895622189</v>
      </c>
      <c r="AA34" s="25">
        <v>0</v>
      </c>
      <c r="AB34" s="25">
        <v>26.684818785937232</v>
      </c>
      <c r="AC34" s="11"/>
      <c r="AD34" s="11"/>
      <c r="AE34" s="16">
        <v>56.246218376470971</v>
      </c>
      <c r="AF34" s="17">
        <v>6.439637483388605E-4</v>
      </c>
      <c r="AG34" s="25">
        <v>28.988130896042641</v>
      </c>
      <c r="AH34" s="25">
        <v>0</v>
      </c>
      <c r="AI34" s="25">
        <v>27.25808748042833</v>
      </c>
      <c r="AJ34" s="11"/>
    </row>
    <row r="35" spans="1:36">
      <c r="A35" s="11">
        <v>34</v>
      </c>
      <c r="B35" s="12" t="s">
        <v>7</v>
      </c>
      <c r="C35" s="13">
        <v>45</v>
      </c>
      <c r="D35" s="14"/>
      <c r="E35" s="13">
        <v>60</v>
      </c>
      <c r="F35" s="25">
        <v>3</v>
      </c>
      <c r="G35" s="25">
        <v>24</v>
      </c>
      <c r="H35" s="25">
        <v>30</v>
      </c>
      <c r="I35" s="15"/>
      <c r="J35" s="16">
        <v>61.348463892656348</v>
      </c>
      <c r="K35" s="17">
        <v>3.1801273667988461E-3</v>
      </c>
      <c r="L35" s="25">
        <v>3.0753846432949681</v>
      </c>
      <c r="M35" s="25">
        <v>27.237734549311298</v>
      </c>
      <c r="N35" s="25">
        <v>31.035344700050082</v>
      </c>
      <c r="O35" s="11"/>
      <c r="P35" s="11"/>
      <c r="Q35" s="16">
        <v>63.122157912059365</v>
      </c>
      <c r="R35" s="17">
        <v>5.7166240860961892E-3</v>
      </c>
      <c r="S35" s="25">
        <v>3.1198980015747022</v>
      </c>
      <c r="T35" s="25">
        <v>27.727805195538728</v>
      </c>
      <c r="U35" s="25">
        <v>32.274454714945932</v>
      </c>
      <c r="V35" s="11"/>
      <c r="W35" s="11"/>
      <c r="X35" s="16">
        <v>63.51017954794942</v>
      </c>
      <c r="Y35" s="17">
        <v>6.1302156954612386E-4</v>
      </c>
      <c r="Z35" s="25">
        <v>3.1286222031023772</v>
      </c>
      <c r="AA35" s="25">
        <v>27.025533862425512</v>
      </c>
      <c r="AB35" s="25">
        <v>33.356023482421534</v>
      </c>
      <c r="AC35" s="11"/>
      <c r="AD35" s="11"/>
      <c r="AE35" s="16">
        <v>63.312625434681649</v>
      </c>
      <c r="AF35" s="17">
        <v>-3.1149524389795236E-4</v>
      </c>
      <c r="AG35" s="25">
        <v>3.1058711674331403</v>
      </c>
      <c r="AH35" s="25">
        <v>26.13414491671309</v>
      </c>
      <c r="AI35" s="25">
        <v>34.072609350535416</v>
      </c>
      <c r="AJ35" s="11"/>
    </row>
    <row r="36" spans="1:36">
      <c r="A36" s="11">
        <v>35</v>
      </c>
      <c r="B36" s="12" t="s">
        <v>7</v>
      </c>
      <c r="C36" s="13">
        <v>67</v>
      </c>
      <c r="D36" s="14"/>
      <c r="E36" s="13">
        <v>62</v>
      </c>
      <c r="F36" s="25">
        <v>14</v>
      </c>
      <c r="G36" s="25">
        <v>12</v>
      </c>
      <c r="H36" s="25">
        <v>36</v>
      </c>
      <c r="I36" s="15"/>
      <c r="J36" s="16">
        <v>65.213075916758925</v>
      </c>
      <c r="K36" s="17">
        <v>7.2440571022618361E-3</v>
      </c>
      <c r="L36" s="25">
        <v>14.351795002043184</v>
      </c>
      <c r="M36" s="25">
        <v>13.618867274655649</v>
      </c>
      <c r="N36" s="25">
        <v>37.2424136400601</v>
      </c>
      <c r="O36" s="11"/>
      <c r="P36" s="11"/>
      <c r="Q36" s="16">
        <v>67.152772263053095</v>
      </c>
      <c r="R36" s="17">
        <v>5.8792567981695854E-3</v>
      </c>
      <c r="S36" s="25">
        <v>14.55952400734861</v>
      </c>
      <c r="T36" s="25">
        <v>13.863902597769364</v>
      </c>
      <c r="U36" s="25">
        <v>38.72934565793512</v>
      </c>
      <c r="V36" s="11"/>
      <c r="W36" s="11"/>
      <c r="X36" s="16">
        <v>68.140232057929694</v>
      </c>
      <c r="Y36" s="17">
        <v>1.4608270781528709E-3</v>
      </c>
      <c r="Z36" s="25">
        <v>14.600236947811094</v>
      </c>
      <c r="AA36" s="25">
        <v>13.512766931212756</v>
      </c>
      <c r="AB36" s="25">
        <v>40.027228178905844</v>
      </c>
      <c r="AC36" s="11"/>
      <c r="AD36" s="11"/>
      <c r="AE36" s="16">
        <v>68.448269127020353</v>
      </c>
      <c r="AF36" s="17">
        <v>4.5114642660593063E-4</v>
      </c>
      <c r="AG36" s="25">
        <v>14.49406544802132</v>
      </c>
      <c r="AH36" s="25">
        <v>13.067072458356545</v>
      </c>
      <c r="AI36" s="25">
        <v>40.887131220642495</v>
      </c>
      <c r="AJ36" s="11"/>
    </row>
    <row r="37" spans="1:36">
      <c r="A37" s="11">
        <v>36</v>
      </c>
      <c r="B37" s="12" t="s">
        <v>7</v>
      </c>
      <c r="C37" s="13">
        <v>17</v>
      </c>
      <c r="D37" s="14"/>
      <c r="E37" s="13">
        <v>44</v>
      </c>
      <c r="F37" s="25">
        <v>0</v>
      </c>
      <c r="G37" s="25">
        <v>41</v>
      </c>
      <c r="H37" s="25">
        <v>3</v>
      </c>
      <c r="I37" s="15"/>
      <c r="J37" s="16">
        <v>49.634664325078475</v>
      </c>
      <c r="K37" s="17">
        <v>1.7363281154172405E-2</v>
      </c>
      <c r="L37" s="25">
        <v>0</v>
      </c>
      <c r="M37" s="25">
        <v>46.531129855073466</v>
      </c>
      <c r="N37" s="25">
        <v>3.103534470005008</v>
      </c>
      <c r="O37" s="11"/>
      <c r="P37" s="11"/>
      <c r="Q37" s="16">
        <v>50.595779347206587</v>
      </c>
      <c r="R37" s="17">
        <v>3.8431045710431988E-3</v>
      </c>
      <c r="S37" s="25">
        <v>0</v>
      </c>
      <c r="T37" s="25">
        <v>47.368333875711997</v>
      </c>
      <c r="U37" s="25">
        <v>3.227445471494593</v>
      </c>
      <c r="V37" s="11"/>
      <c r="W37" s="11"/>
      <c r="X37" s="16">
        <v>49.504222696552404</v>
      </c>
      <c r="Y37" s="17">
        <v>-2.1786420833954656E-3</v>
      </c>
      <c r="Z37" s="25">
        <v>0</v>
      </c>
      <c r="AA37" s="25">
        <v>46.168620348310249</v>
      </c>
      <c r="AB37" s="25">
        <v>3.335602348242154</v>
      </c>
      <c r="AC37" s="11"/>
      <c r="AD37" s="11"/>
      <c r="AE37" s="16">
        <v>48.053091834438405</v>
      </c>
      <c r="AF37" s="17">
        <v>-2.970727969126119E-3</v>
      </c>
      <c r="AG37" s="25">
        <v>0</v>
      </c>
      <c r="AH37" s="25">
        <v>44.645830899384862</v>
      </c>
      <c r="AI37" s="25">
        <v>3.4072609350535412</v>
      </c>
      <c r="AJ37" s="11"/>
    </row>
    <row r="38" spans="1:36">
      <c r="A38" s="11">
        <v>37</v>
      </c>
      <c r="B38" s="12" t="s">
        <v>7</v>
      </c>
      <c r="C38" s="13">
        <v>8</v>
      </c>
      <c r="D38" s="14"/>
      <c r="E38" s="13">
        <v>29</v>
      </c>
      <c r="F38" s="25">
        <v>0</v>
      </c>
      <c r="G38" s="25">
        <v>23</v>
      </c>
      <c r="H38" s="25">
        <v>6</v>
      </c>
      <c r="I38" s="15"/>
      <c r="J38" s="16">
        <v>33.939046641249853</v>
      </c>
      <c r="K38" s="17">
        <v>2.2721479567528791E-2</v>
      </c>
      <c r="L38" s="25">
        <v>0</v>
      </c>
      <c r="M38" s="25">
        <v>27.235071505409479</v>
      </c>
      <c r="N38" s="25">
        <v>6.7039751358403716</v>
      </c>
      <c r="O38" s="11"/>
      <c r="P38" s="11"/>
      <c r="Q38" s="16">
        <v>35.807828741680638</v>
      </c>
      <c r="R38" s="17">
        <v>1.0777741801733187E-2</v>
      </c>
      <c r="S38" s="25">
        <v>0</v>
      </c>
      <c r="T38" s="25">
        <v>28.477349415363108</v>
      </c>
      <c r="U38" s="25">
        <v>7.3304793263175281</v>
      </c>
      <c r="V38" s="11"/>
      <c r="W38" s="11"/>
      <c r="X38" s="16">
        <v>37.333118966666945</v>
      </c>
      <c r="Y38" s="17">
        <v>4.1801416419307014E-3</v>
      </c>
      <c r="Z38" s="25">
        <v>0</v>
      </c>
      <c r="AA38" s="25">
        <v>29.113762105205705</v>
      </c>
      <c r="AB38" s="25">
        <v>8.219356861461236</v>
      </c>
      <c r="AC38" s="11"/>
      <c r="AD38" s="11"/>
      <c r="AE38" s="16">
        <v>38.37479889142837</v>
      </c>
      <c r="AF38" s="17">
        <v>2.7558027257676976E-3</v>
      </c>
      <c r="AG38" s="25">
        <v>0</v>
      </c>
      <c r="AH38" s="25">
        <v>29.392149092901704</v>
      </c>
      <c r="AI38" s="25">
        <v>8.9826497985266691</v>
      </c>
      <c r="AJ38" s="11"/>
    </row>
    <row r="39" spans="1:36">
      <c r="A39" s="11">
        <v>38</v>
      </c>
      <c r="B39" s="12" t="s">
        <v>7</v>
      </c>
      <c r="C39" s="13">
        <v>30</v>
      </c>
      <c r="D39" s="14"/>
      <c r="E39" s="13">
        <v>71</v>
      </c>
      <c r="F39" s="25">
        <v>0</v>
      </c>
      <c r="G39" s="25">
        <v>66</v>
      </c>
      <c r="H39" s="25">
        <v>5</v>
      </c>
      <c r="I39" s="15"/>
      <c r="J39" s="16">
        <v>81.395802512257646</v>
      </c>
      <c r="K39" s="17">
        <v>1.9712318594172107E-2</v>
      </c>
      <c r="L39" s="25">
        <v>0</v>
      </c>
      <c r="M39" s="25">
        <v>76.137855003891744</v>
      </c>
      <c r="N39" s="25">
        <v>5.2579475083659055</v>
      </c>
      <c r="O39" s="11"/>
      <c r="P39" s="11"/>
      <c r="Q39" s="16">
        <v>83.877415972777612</v>
      </c>
      <c r="R39" s="17">
        <v>6.0246141923052665E-3</v>
      </c>
      <c r="S39" s="25">
        <v>0</v>
      </c>
      <c r="T39" s="25">
        <v>78.33221927745997</v>
      </c>
      <c r="U39" s="25">
        <v>5.5451966953176388</v>
      </c>
      <c r="V39" s="11"/>
      <c r="W39" s="11"/>
      <c r="X39" s="16">
        <v>83.687431349471595</v>
      </c>
      <c r="Y39" s="17">
        <v>-2.2673391101823981E-4</v>
      </c>
      <c r="Z39" s="25">
        <v>0</v>
      </c>
      <c r="AA39" s="25">
        <v>77.836266849914352</v>
      </c>
      <c r="AB39" s="25">
        <v>5.851164499557246</v>
      </c>
      <c r="AC39" s="11"/>
      <c r="AD39" s="11"/>
      <c r="AE39" s="16">
        <v>82.708866408530767</v>
      </c>
      <c r="AF39" s="17">
        <v>-1.1755080621552727E-3</v>
      </c>
      <c r="AG39" s="25">
        <v>0</v>
      </c>
      <c r="AH39" s="25">
        <v>76.626530224626094</v>
      </c>
      <c r="AI39" s="25">
        <v>6.0823361839046752</v>
      </c>
      <c r="AJ39" s="11"/>
    </row>
    <row r="40" spans="1:36">
      <c r="A40" s="11">
        <v>39</v>
      </c>
      <c r="B40" s="12" t="s">
        <v>7</v>
      </c>
      <c r="C40" s="13">
        <v>101</v>
      </c>
      <c r="D40" s="14"/>
      <c r="E40" s="13">
        <v>118</v>
      </c>
      <c r="F40" s="25">
        <v>35</v>
      </c>
      <c r="G40" s="25">
        <v>49</v>
      </c>
      <c r="H40" s="25">
        <v>34</v>
      </c>
      <c r="I40" s="15"/>
      <c r="J40" s="16">
        <v>127.16624020130551</v>
      </c>
      <c r="K40" s="17">
        <v>1.0744538675482751E-2</v>
      </c>
      <c r="L40" s="25">
        <v>36.017557806261372</v>
      </c>
      <c r="M40" s="25">
        <v>55.815542145922613</v>
      </c>
      <c r="N40" s="25">
        <v>35.333140249121527</v>
      </c>
      <c r="O40" s="11"/>
      <c r="P40" s="11"/>
      <c r="Q40" s="16">
        <v>130.34307421251177</v>
      </c>
      <c r="R40" s="17">
        <v>4.9471566232024422E-3</v>
      </c>
      <c r="S40" s="25">
        <v>36.732097169343554</v>
      </c>
      <c r="T40" s="25">
        <v>56.957233295645231</v>
      </c>
      <c r="U40" s="25">
        <v>36.653743747522981</v>
      </c>
      <c r="V40" s="11"/>
      <c r="W40" s="11"/>
      <c r="X40" s="16">
        <v>131.04638510754671</v>
      </c>
      <c r="Y40" s="17">
        <v>5.3827867904621129E-4</v>
      </c>
      <c r="Z40" s="25">
        <v>37.203439659984262</v>
      </c>
      <c r="AA40" s="25">
        <v>55.762707685105624</v>
      </c>
      <c r="AB40" s="25">
        <v>38.080237762456804</v>
      </c>
      <c r="AC40" s="11"/>
      <c r="AD40" s="11"/>
      <c r="AE40" s="16">
        <v>130.61527005053071</v>
      </c>
      <c r="AF40" s="17">
        <v>-3.2946701632519115E-4</v>
      </c>
      <c r="AG40" s="25">
        <v>37.282570790857704</v>
      </c>
      <c r="AH40" s="25">
        <v>54.149779139422634</v>
      </c>
      <c r="AI40" s="25">
        <v>39.18292012025038</v>
      </c>
      <c r="AJ40" s="11"/>
    </row>
    <row r="41" spans="1:36">
      <c r="A41" s="11">
        <v>40</v>
      </c>
      <c r="B41" s="12" t="s">
        <v>7</v>
      </c>
      <c r="C41" s="13">
        <v>28</v>
      </c>
      <c r="D41" s="14"/>
      <c r="E41" s="13">
        <v>24</v>
      </c>
      <c r="F41" s="25">
        <v>0</v>
      </c>
      <c r="G41" s="25">
        <v>7</v>
      </c>
      <c r="H41" s="25">
        <v>17</v>
      </c>
      <c r="I41" s="15"/>
      <c r="J41" s="16">
        <v>25.640219002549706</v>
      </c>
      <c r="K41" s="17">
        <v>9.4887847644617995E-3</v>
      </c>
      <c r="L41" s="25">
        <v>0</v>
      </c>
      <c r="M41" s="25">
        <v>7.9736488779889445</v>
      </c>
      <c r="N41" s="25">
        <v>17.666570124560764</v>
      </c>
      <c r="O41" s="11"/>
      <c r="P41" s="11"/>
      <c r="Q41" s="16">
        <v>26.463619487425095</v>
      </c>
      <c r="R41" s="17">
        <v>6.3417778136063419E-3</v>
      </c>
      <c r="S41" s="25">
        <v>0</v>
      </c>
      <c r="T41" s="25">
        <v>8.136747613663605</v>
      </c>
      <c r="U41" s="25">
        <v>18.32687187376149</v>
      </c>
      <c r="V41" s="11"/>
      <c r="W41" s="11"/>
      <c r="X41" s="16">
        <v>27.006219979100635</v>
      </c>
      <c r="Y41" s="17">
        <v>2.0316879698070167E-3</v>
      </c>
      <c r="Z41" s="25">
        <v>0</v>
      </c>
      <c r="AA41" s="25">
        <v>7.9661010978722313</v>
      </c>
      <c r="AB41" s="25">
        <v>19.040118881228402</v>
      </c>
      <c r="AC41" s="11"/>
      <c r="AD41" s="11"/>
      <c r="AE41" s="16">
        <v>27.327142794328424</v>
      </c>
      <c r="AF41" s="17">
        <v>1.1820221122258445E-3</v>
      </c>
      <c r="AG41" s="25">
        <v>0</v>
      </c>
      <c r="AH41" s="25">
        <v>7.735682734203233</v>
      </c>
      <c r="AI41" s="25">
        <v>19.59146006012519</v>
      </c>
      <c r="AJ41" s="11"/>
    </row>
    <row r="42" spans="1:36">
      <c r="A42" s="11">
        <v>41</v>
      </c>
      <c r="B42" s="12" t="s">
        <v>7</v>
      </c>
      <c r="C42" s="13">
        <v>66</v>
      </c>
      <c r="D42" s="14"/>
      <c r="E42" s="13">
        <v>49</v>
      </c>
      <c r="F42" s="25">
        <v>6</v>
      </c>
      <c r="G42" s="25">
        <v>41</v>
      </c>
      <c r="H42" s="25">
        <v>2</v>
      </c>
      <c r="I42" s="15"/>
      <c r="J42" s="16">
        <v>54.955659066805687</v>
      </c>
      <c r="K42" s="17">
        <v>1.6521620397808912E-2</v>
      </c>
      <c r="L42" s="25">
        <v>6.1744384810733779</v>
      </c>
      <c r="M42" s="25">
        <v>46.7028005710781</v>
      </c>
      <c r="N42" s="25">
        <v>2.0784200146542076</v>
      </c>
      <c r="O42" s="11"/>
      <c r="P42" s="11"/>
      <c r="Q42" s="16">
        <v>56.111126682443711</v>
      </c>
      <c r="R42" s="17">
        <v>4.1701646693825811E-3</v>
      </c>
      <c r="S42" s="25">
        <v>6.2969309433160374</v>
      </c>
      <c r="T42" s="25">
        <v>47.658093165743971</v>
      </c>
      <c r="U42" s="25">
        <v>2.1561025733837047</v>
      </c>
      <c r="V42" s="11"/>
      <c r="W42" s="11"/>
      <c r="X42" s="16">
        <v>55.276338643847247</v>
      </c>
      <c r="Y42" s="17">
        <v>-1.4977956935374737E-3</v>
      </c>
      <c r="Z42" s="25">
        <v>6.3777325131401597</v>
      </c>
      <c r="AA42" s="25">
        <v>46.658592144680213</v>
      </c>
      <c r="AB42" s="25">
        <v>2.2400139860268706</v>
      </c>
      <c r="AC42" s="11"/>
      <c r="AD42" s="11"/>
      <c r="AE42" s="16">
        <v>54.005174375755495</v>
      </c>
      <c r="AF42" s="17">
        <v>-2.3238038369575165E-3</v>
      </c>
      <c r="AG42" s="25">
        <v>6.3912978498613207</v>
      </c>
      <c r="AH42" s="25">
        <v>45.308998871761794</v>
      </c>
      <c r="AI42" s="25">
        <v>2.3048776541323752</v>
      </c>
      <c r="AJ42" s="11"/>
    </row>
    <row r="43" spans="1:36">
      <c r="A43" s="11">
        <v>42</v>
      </c>
      <c r="B43" s="12" t="s">
        <v>7</v>
      </c>
      <c r="C43" s="13">
        <v>169</v>
      </c>
      <c r="D43" s="14"/>
      <c r="E43" s="13">
        <v>170</v>
      </c>
      <c r="F43" s="25">
        <v>0</v>
      </c>
      <c r="G43" s="25">
        <v>170</v>
      </c>
      <c r="H43" s="25">
        <v>0</v>
      </c>
      <c r="I43" s="15"/>
      <c r="J43" s="16">
        <v>193.64575846544579</v>
      </c>
      <c r="K43" s="17">
        <v>1.8778724288810444E-2</v>
      </c>
      <c r="L43" s="25">
        <v>0</v>
      </c>
      <c r="M43" s="25">
        <v>193.64575846544579</v>
      </c>
      <c r="N43" s="25">
        <v>0</v>
      </c>
      <c r="O43" s="11"/>
      <c r="P43" s="11"/>
      <c r="Q43" s="16">
        <v>197.60672776040184</v>
      </c>
      <c r="R43" s="17">
        <v>4.0578768730594739E-3</v>
      </c>
      <c r="S43" s="25">
        <v>0</v>
      </c>
      <c r="T43" s="25">
        <v>197.60672776040184</v>
      </c>
      <c r="U43" s="25">
        <v>0</v>
      </c>
      <c r="V43" s="11"/>
      <c r="W43" s="11"/>
      <c r="X43" s="16">
        <v>193.46245523403991</v>
      </c>
      <c r="Y43" s="17">
        <v>-2.1172921938866773E-3</v>
      </c>
      <c r="Z43" s="25">
        <v>0</v>
      </c>
      <c r="AA43" s="25">
        <v>193.46245523403991</v>
      </c>
      <c r="AB43" s="25">
        <v>0</v>
      </c>
      <c r="AC43" s="11"/>
      <c r="AD43" s="11"/>
      <c r="AE43" s="16">
        <v>187.8665806877928</v>
      </c>
      <c r="AF43" s="17">
        <v>-2.9308396938666492E-3</v>
      </c>
      <c r="AG43" s="25">
        <v>0</v>
      </c>
      <c r="AH43" s="25">
        <v>187.8665806877928</v>
      </c>
      <c r="AI43" s="25">
        <v>0</v>
      </c>
      <c r="AJ43" s="11"/>
    </row>
    <row r="44" spans="1:36">
      <c r="A44" s="11">
        <v>43</v>
      </c>
      <c r="B44" s="12" t="s">
        <v>7</v>
      </c>
      <c r="C44" s="13">
        <v>31</v>
      </c>
      <c r="D44" s="14"/>
      <c r="E44" s="13">
        <v>32</v>
      </c>
      <c r="F44" s="25">
        <v>0</v>
      </c>
      <c r="G44" s="25">
        <v>25</v>
      </c>
      <c r="H44" s="25">
        <v>7</v>
      </c>
      <c r="I44" s="15"/>
      <c r="J44" s="16">
        <v>35.614220585544288</v>
      </c>
      <c r="K44" s="17">
        <v>1.540445982494365E-2</v>
      </c>
      <c r="L44" s="25">
        <v>0</v>
      </c>
      <c r="M44" s="25">
        <v>28.372640155532601</v>
      </c>
      <c r="N44" s="25">
        <v>7.2415804300116857</v>
      </c>
      <c r="O44" s="11"/>
      <c r="P44" s="11"/>
      <c r="Q44" s="16">
        <v>36.41383651217356</v>
      </c>
      <c r="R44" s="17">
        <v>4.4506375240658258E-3</v>
      </c>
      <c r="S44" s="25">
        <v>0</v>
      </c>
      <c r="T44" s="25">
        <v>28.883130412019508</v>
      </c>
      <c r="U44" s="25">
        <v>7.5307061001540507</v>
      </c>
      <c r="V44" s="11"/>
      <c r="W44" s="11"/>
      <c r="X44" s="16">
        <v>35.934669919258269</v>
      </c>
      <c r="Y44" s="17">
        <v>-1.323749169182098E-3</v>
      </c>
      <c r="Z44" s="25">
        <v>0</v>
      </c>
      <c r="AA44" s="25">
        <v>28.15159777335991</v>
      </c>
      <c r="AB44" s="25">
        <v>7.7830721458983589</v>
      </c>
      <c r="AC44" s="11"/>
      <c r="AD44" s="11"/>
      <c r="AE44" s="16">
        <v>35.173343136701064</v>
      </c>
      <c r="AF44" s="17">
        <v>-2.1391155171244236E-3</v>
      </c>
      <c r="AG44" s="25">
        <v>0</v>
      </c>
      <c r="AH44" s="25">
        <v>27.223067621576135</v>
      </c>
      <c r="AI44" s="25">
        <v>7.9502755151249298</v>
      </c>
      <c r="AJ44" s="11"/>
    </row>
    <row r="45" spans="1:36">
      <c r="A45" s="11">
        <v>44</v>
      </c>
      <c r="B45" s="12" t="s">
        <v>7</v>
      </c>
      <c r="C45" s="13">
        <v>134</v>
      </c>
      <c r="D45" s="14"/>
      <c r="E45" s="13">
        <v>119</v>
      </c>
      <c r="F45" s="25">
        <v>0</v>
      </c>
      <c r="G45" s="25">
        <v>26</v>
      </c>
      <c r="H45" s="25">
        <v>93</v>
      </c>
      <c r="I45" s="15"/>
      <c r="J45" s="16">
        <v>133.85726998848151</v>
      </c>
      <c r="K45" s="17">
        <v>1.6949263187946428E-2</v>
      </c>
      <c r="L45" s="25">
        <v>0</v>
      </c>
      <c r="M45" s="25">
        <v>30.093351550404478</v>
      </c>
      <c r="N45" s="25">
        <v>103.76391843807701</v>
      </c>
      <c r="O45" s="11"/>
      <c r="P45" s="11"/>
      <c r="Q45" s="16">
        <v>139.14163418430203</v>
      </c>
      <c r="R45" s="17">
        <v>7.7737161246895781E-3</v>
      </c>
      <c r="S45" s="25">
        <v>0</v>
      </c>
      <c r="T45" s="25">
        <v>31.025889770770341</v>
      </c>
      <c r="U45" s="25">
        <v>108.1157444135317</v>
      </c>
      <c r="V45" s="11"/>
      <c r="W45" s="11"/>
      <c r="X45" s="16">
        <v>143.44738288881433</v>
      </c>
      <c r="Y45" s="17">
        <v>3.0522419212841712E-3</v>
      </c>
      <c r="Z45" s="25">
        <v>0</v>
      </c>
      <c r="AA45" s="25">
        <v>30.94592185492154</v>
      </c>
      <c r="AB45" s="25">
        <v>112.50146103389278</v>
      </c>
      <c r="AC45" s="11"/>
      <c r="AD45" s="11"/>
      <c r="AE45" s="16">
        <v>145.90744615113593</v>
      </c>
      <c r="AF45" s="17">
        <v>1.7018657347456223E-3</v>
      </c>
      <c r="AG45" s="25">
        <v>0</v>
      </c>
      <c r="AH45" s="25">
        <v>30.569186268207812</v>
      </c>
      <c r="AI45" s="25">
        <v>115.33825988292811</v>
      </c>
      <c r="AJ45" s="11"/>
    </row>
    <row r="46" spans="1:36">
      <c r="A46" s="11">
        <v>45</v>
      </c>
      <c r="B46" s="12" t="s">
        <v>7</v>
      </c>
      <c r="C46" s="13">
        <v>26</v>
      </c>
      <c r="D46" s="14"/>
      <c r="E46" s="13">
        <v>34</v>
      </c>
      <c r="F46" s="25">
        <v>0</v>
      </c>
      <c r="G46" s="25">
        <v>6</v>
      </c>
      <c r="H46" s="25">
        <v>28</v>
      </c>
      <c r="I46" s="15"/>
      <c r="J46" s="16">
        <v>38.39001856286913</v>
      </c>
      <c r="K46" s="17">
        <v>1.7499491190255734E-2</v>
      </c>
      <c r="L46" s="25">
        <v>0</v>
      </c>
      <c r="M46" s="25">
        <v>7.1048012622807342</v>
      </c>
      <c r="N46" s="25">
        <v>31.2852173005884</v>
      </c>
      <c r="O46" s="11"/>
      <c r="P46" s="11"/>
      <c r="Q46" s="16">
        <v>41.63777728334464</v>
      </c>
      <c r="R46" s="17">
        <v>1.6374693600312185E-2</v>
      </c>
      <c r="S46" s="25">
        <v>0</v>
      </c>
      <c r="T46" s="25">
        <v>7.4288737605295072</v>
      </c>
      <c r="U46" s="25">
        <v>34.208903522815135</v>
      </c>
      <c r="V46" s="11"/>
      <c r="W46" s="11"/>
      <c r="X46" s="16">
        <v>45.951893149046683</v>
      </c>
      <c r="Y46" s="17">
        <v>9.9074757807704472E-3</v>
      </c>
      <c r="Z46" s="25">
        <v>0</v>
      </c>
      <c r="AA46" s="25">
        <v>7.5948944622275754</v>
      </c>
      <c r="AB46" s="25">
        <v>38.356998686819104</v>
      </c>
      <c r="AC46" s="11"/>
      <c r="AD46" s="11"/>
      <c r="AE46" s="16">
        <v>49.586549547794462</v>
      </c>
      <c r="AF46" s="17">
        <v>7.6415054475533761E-3</v>
      </c>
      <c r="AG46" s="25">
        <v>0</v>
      </c>
      <c r="AH46" s="25">
        <v>7.6675171546700094</v>
      </c>
      <c r="AI46" s="25">
        <v>41.919032393124454</v>
      </c>
      <c r="AJ46" s="11"/>
    </row>
    <row r="47" spans="1:36">
      <c r="A47" s="11">
        <v>46</v>
      </c>
      <c r="B47" s="12" t="s">
        <v>7</v>
      </c>
      <c r="C47" s="13">
        <v>96</v>
      </c>
      <c r="D47" s="14"/>
      <c r="E47" s="13">
        <v>91</v>
      </c>
      <c r="F47" s="25">
        <v>8</v>
      </c>
      <c r="G47" s="25">
        <v>40</v>
      </c>
      <c r="H47" s="25">
        <v>43</v>
      </c>
      <c r="I47" s="15"/>
      <c r="J47" s="16">
        <v>103.69573002318316</v>
      </c>
      <c r="K47" s="17">
        <v>1.8832483174632486E-2</v>
      </c>
      <c r="L47" s="25">
        <v>8.2852331344555985</v>
      </c>
      <c r="M47" s="25">
        <v>47.365341748538228</v>
      </c>
      <c r="N47" s="25">
        <v>48.04515514018933</v>
      </c>
      <c r="O47" s="11"/>
      <c r="P47" s="11"/>
      <c r="Q47" s="16">
        <v>110.5837623378399</v>
      </c>
      <c r="R47" s="17">
        <v>1.2945542488873807E-2</v>
      </c>
      <c r="S47" s="25">
        <v>8.5228354290342363</v>
      </c>
      <c r="T47" s="25">
        <v>49.52582507019671</v>
      </c>
      <c r="U47" s="25">
        <v>52.535101838608952</v>
      </c>
      <c r="V47" s="11"/>
      <c r="W47" s="11"/>
      <c r="X47" s="16">
        <v>118.3092043689694</v>
      </c>
      <c r="Y47" s="17">
        <v>6.7756826988238927E-3</v>
      </c>
      <c r="Z47" s="25">
        <v>8.7711837803133701</v>
      </c>
      <c r="AA47" s="25">
        <v>50.632629748183831</v>
      </c>
      <c r="AB47" s="25">
        <v>58.905390840472201</v>
      </c>
      <c r="AC47" s="11"/>
      <c r="AD47" s="11"/>
      <c r="AE47" s="16">
        <v>124.41280831013714</v>
      </c>
      <c r="AF47" s="17">
        <v>5.0430297260652956E-3</v>
      </c>
      <c r="AG47" s="25">
        <v>8.9203703895626152</v>
      </c>
      <c r="AH47" s="25">
        <v>51.116781031133399</v>
      </c>
      <c r="AI47" s="25">
        <v>64.375656889441117</v>
      </c>
      <c r="AJ47" s="11"/>
    </row>
    <row r="48" spans="1:36">
      <c r="A48" s="11">
        <v>47</v>
      </c>
      <c r="B48" s="12" t="s">
        <v>7</v>
      </c>
      <c r="C48" s="13">
        <v>237</v>
      </c>
      <c r="D48" s="14"/>
      <c r="E48" s="13">
        <v>306</v>
      </c>
      <c r="F48" s="25">
        <v>40</v>
      </c>
      <c r="G48" s="25">
        <v>200</v>
      </c>
      <c r="H48" s="25">
        <v>66</v>
      </c>
      <c r="I48" s="15"/>
      <c r="J48" s="16">
        <v>351.99660090921321</v>
      </c>
      <c r="K48" s="17">
        <v>2.0206647578449921E-2</v>
      </c>
      <c r="L48" s="25">
        <v>41.426165672277989</v>
      </c>
      <c r="M48" s="25">
        <v>236.82670874269115</v>
      </c>
      <c r="N48" s="25">
        <v>73.743726494244086</v>
      </c>
      <c r="O48" s="11"/>
      <c r="P48" s="11"/>
      <c r="Q48" s="16">
        <v>370.87857508564753</v>
      </c>
      <c r="R48" s="17">
        <v>1.0505438487351748E-2</v>
      </c>
      <c r="S48" s="25">
        <v>42.614177145171183</v>
      </c>
      <c r="T48" s="25">
        <v>247.62912535098357</v>
      </c>
      <c r="U48" s="25">
        <v>80.635272589492814</v>
      </c>
      <c r="V48" s="11"/>
      <c r="W48" s="11"/>
      <c r="X48" s="16">
        <v>387.4319931185596</v>
      </c>
      <c r="Y48" s="17">
        <v>4.3761086803013605E-3</v>
      </c>
      <c r="Z48" s="25">
        <v>43.855918901566852</v>
      </c>
      <c r="AA48" s="25">
        <v>253.16314874091915</v>
      </c>
      <c r="AB48" s="25">
        <v>90.41292547607361</v>
      </c>
      <c r="AC48" s="11"/>
      <c r="AD48" s="11"/>
      <c r="AE48" s="16">
        <v>398.99490488727338</v>
      </c>
      <c r="AF48" s="17">
        <v>2.9451600211913842E-3</v>
      </c>
      <c r="AG48" s="25">
        <v>44.601851947813074</v>
      </c>
      <c r="AH48" s="25">
        <v>255.58390515566697</v>
      </c>
      <c r="AI48" s="25">
        <v>98.80914778379335</v>
      </c>
      <c r="AJ48" s="11"/>
    </row>
    <row r="49" spans="1:36">
      <c r="A49" s="11">
        <v>48</v>
      </c>
      <c r="B49" s="12" t="s">
        <v>7</v>
      </c>
      <c r="C49" s="13">
        <v>3354</v>
      </c>
      <c r="D49" s="14"/>
      <c r="E49" s="13">
        <v>2629</v>
      </c>
      <c r="F49" s="25">
        <v>0</v>
      </c>
      <c r="G49" s="25">
        <v>2625</v>
      </c>
      <c r="H49" s="25">
        <v>4</v>
      </c>
      <c r="I49" s="15"/>
      <c r="J49" s="16">
        <v>3032.4165002069326</v>
      </c>
      <c r="K49" s="17">
        <v>2.0603127882261596E-2</v>
      </c>
      <c r="L49" s="25">
        <v>0</v>
      </c>
      <c r="M49" s="25">
        <v>3028.2101422002397</v>
      </c>
      <c r="N49" s="25">
        <v>4.2063580066927244</v>
      </c>
      <c r="O49" s="11"/>
      <c r="P49" s="11"/>
      <c r="Q49" s="16">
        <v>3119.9221513461393</v>
      </c>
      <c r="R49" s="17">
        <v>5.7058614758109805E-3</v>
      </c>
      <c r="S49" s="25">
        <v>0</v>
      </c>
      <c r="T49" s="25">
        <v>3115.4859939898852</v>
      </c>
      <c r="U49" s="25">
        <v>4.4361573562541112</v>
      </c>
      <c r="V49" s="11"/>
      <c r="W49" s="11"/>
      <c r="X49" s="16">
        <v>3100.4415449485118</v>
      </c>
      <c r="Y49" s="17">
        <v>-6.2615536443444419E-4</v>
      </c>
      <c r="Z49" s="25">
        <v>0</v>
      </c>
      <c r="AA49" s="25">
        <v>3095.7606133488662</v>
      </c>
      <c r="AB49" s="25">
        <v>4.6809315996457972</v>
      </c>
      <c r="AC49" s="11"/>
      <c r="AD49" s="11"/>
      <c r="AE49" s="16">
        <v>3052.5119574265705</v>
      </c>
      <c r="AF49" s="17">
        <v>-1.5567560912528311E-3</v>
      </c>
      <c r="AG49" s="25">
        <v>0</v>
      </c>
      <c r="AH49" s="25">
        <v>3047.6460884794469</v>
      </c>
      <c r="AI49" s="25">
        <v>4.8658689471237402</v>
      </c>
      <c r="AJ49" s="11"/>
    </row>
    <row r="50" spans="1:36">
      <c r="A50" s="11">
        <v>49</v>
      </c>
      <c r="B50" s="12" t="s">
        <v>7</v>
      </c>
      <c r="C50" s="13">
        <v>273</v>
      </c>
      <c r="D50" s="14"/>
      <c r="E50" s="13">
        <v>341</v>
      </c>
      <c r="F50" s="25">
        <v>25</v>
      </c>
      <c r="G50" s="25">
        <v>298</v>
      </c>
      <c r="H50" s="25">
        <v>18</v>
      </c>
      <c r="I50" s="15"/>
      <c r="J50" s="16">
        <v>388.99684037999714</v>
      </c>
      <c r="K50" s="17">
        <v>1.899075104500203E-2</v>
      </c>
      <c r="L50" s="25">
        <v>26.294277968671675</v>
      </c>
      <c r="M50" s="25">
        <v>343.77395138120818</v>
      </c>
      <c r="N50" s="25">
        <v>18.92861103011726</v>
      </c>
      <c r="O50" s="11"/>
      <c r="P50" s="11"/>
      <c r="Q50" s="16">
        <v>401.2472040745983</v>
      </c>
      <c r="R50" s="17">
        <v>6.2205648929816171E-3</v>
      </c>
      <c r="S50" s="25">
        <v>27.602657415650668</v>
      </c>
      <c r="T50" s="25">
        <v>353.68183855580412</v>
      </c>
      <c r="U50" s="25">
        <v>19.962708103143502</v>
      </c>
      <c r="V50" s="11"/>
      <c r="W50" s="11"/>
      <c r="X50" s="16">
        <v>401.95664801867997</v>
      </c>
      <c r="Y50" s="17">
        <v>1.76669171427557E-4</v>
      </c>
      <c r="Z50" s="25">
        <v>29.449917619145459</v>
      </c>
      <c r="AA50" s="25">
        <v>351.4425382011284</v>
      </c>
      <c r="AB50" s="25">
        <v>21.064192198406086</v>
      </c>
      <c r="AC50" s="11"/>
      <c r="AD50" s="11"/>
      <c r="AE50" s="16">
        <v>398.79161091378921</v>
      </c>
      <c r="AF50" s="17">
        <v>-7.9021161930292738E-4</v>
      </c>
      <c r="AG50" s="25">
        <v>30.91480660720854</v>
      </c>
      <c r="AH50" s="25">
        <v>345.98039404452385</v>
      </c>
      <c r="AI50" s="25">
        <v>21.896410262056833</v>
      </c>
      <c r="AJ50" s="11"/>
    </row>
    <row r="51" spans="1:36">
      <c r="A51" s="11">
        <v>50</v>
      </c>
      <c r="B51" s="12" t="s">
        <v>7</v>
      </c>
      <c r="C51" s="13">
        <v>84</v>
      </c>
      <c r="D51" s="14"/>
      <c r="E51" s="13">
        <v>100</v>
      </c>
      <c r="F51" s="25">
        <v>21</v>
      </c>
      <c r="G51" s="25">
        <v>52</v>
      </c>
      <c r="H51" s="25">
        <v>27</v>
      </c>
      <c r="I51" s="15"/>
      <c r="J51" s="16">
        <v>110.46751095101723</v>
      </c>
      <c r="K51" s="17">
        <v>1.4323218664468174E-2</v>
      </c>
      <c r="L51" s="25">
        <v>22.087193493684207</v>
      </c>
      <c r="M51" s="25">
        <v>59.987400912157128</v>
      </c>
      <c r="N51" s="25">
        <v>28.39291654517589</v>
      </c>
      <c r="O51" s="11"/>
      <c r="P51" s="11"/>
      <c r="Q51" s="16">
        <v>114.8465883600424</v>
      </c>
      <c r="R51" s="17">
        <v>7.8054578582211764E-3</v>
      </c>
      <c r="S51" s="25">
        <v>23.186232229146562</v>
      </c>
      <c r="T51" s="25">
        <v>61.71629397618058</v>
      </c>
      <c r="U51" s="25">
        <v>29.944062154715251</v>
      </c>
      <c r="V51" s="11"/>
      <c r="W51" s="11"/>
      <c r="X51" s="16">
        <v>117.65976267641172</v>
      </c>
      <c r="Y51" s="17">
        <v>2.4229174209495774E-3</v>
      </c>
      <c r="Z51" s="25">
        <v>24.737930800082186</v>
      </c>
      <c r="AA51" s="25">
        <v>61.325543578720392</v>
      </c>
      <c r="AB51" s="25">
        <v>31.596288297609131</v>
      </c>
      <c r="AC51" s="11"/>
      <c r="AD51" s="11"/>
      <c r="AE51" s="16">
        <v>119.18547069587613</v>
      </c>
      <c r="AF51" s="17">
        <v>1.2892067796190787E-3</v>
      </c>
      <c r="AG51" s="25">
        <v>25.968437550055175</v>
      </c>
      <c r="AH51" s="25">
        <v>60.372417752735707</v>
      </c>
      <c r="AI51" s="25">
        <v>32.844615393085249</v>
      </c>
      <c r="AJ51" s="11"/>
    </row>
    <row r="52" spans="1:36">
      <c r="A52" s="11">
        <v>51</v>
      </c>
      <c r="B52" s="12" t="s">
        <v>7</v>
      </c>
      <c r="C52" s="13">
        <v>66</v>
      </c>
      <c r="D52" s="14"/>
      <c r="E52" s="13">
        <v>73</v>
      </c>
      <c r="F52" s="25">
        <v>12</v>
      </c>
      <c r="G52" s="25">
        <v>38</v>
      </c>
      <c r="H52" s="25">
        <v>23</v>
      </c>
      <c r="I52" s="15"/>
      <c r="J52" s="16">
        <v>80.644758783868085</v>
      </c>
      <c r="K52" s="17">
        <v>1.4329464152185167E-2</v>
      </c>
      <c r="L52" s="25">
        <v>12.621253424962404</v>
      </c>
      <c r="M52" s="25">
        <v>43.836946820422519</v>
      </c>
      <c r="N52" s="25">
        <v>24.186558538483165</v>
      </c>
      <c r="O52" s="11"/>
      <c r="P52" s="11"/>
      <c r="Q52" s="16">
        <v>83.857549032874658</v>
      </c>
      <c r="R52" s="17">
        <v>7.8437420539554381E-3</v>
      </c>
      <c r="S52" s="25">
        <v>13.24927555951232</v>
      </c>
      <c r="T52" s="25">
        <v>45.100368674901198</v>
      </c>
      <c r="U52" s="25">
        <v>25.507904798461141</v>
      </c>
      <c r="V52" s="11"/>
      <c r="W52" s="11"/>
      <c r="X52" s="16">
        <v>85.866137462679589</v>
      </c>
      <c r="Y52" s="17">
        <v>2.3698063656349966E-3</v>
      </c>
      <c r="Z52" s="25">
        <v>14.135960457189821</v>
      </c>
      <c r="AA52" s="25">
        <v>44.814820307526439</v>
      </c>
      <c r="AB52" s="25">
        <v>26.915356697963333</v>
      </c>
      <c r="AC52" s="11"/>
      <c r="AD52" s="11"/>
      <c r="AE52" s="16">
        <v>86.936158898266939</v>
      </c>
      <c r="AF52" s="17">
        <v>1.2392173027235831E-3</v>
      </c>
      <c r="AG52" s="25">
        <v>14.8391071714601</v>
      </c>
      <c r="AH52" s="25">
        <v>44.118305280845327</v>
      </c>
      <c r="AI52" s="25">
        <v>27.978746445961505</v>
      </c>
      <c r="AJ52" s="11"/>
    </row>
    <row r="53" spans="1:36">
      <c r="A53" s="11">
        <v>52</v>
      </c>
      <c r="B53" s="12" t="s">
        <v>7</v>
      </c>
      <c r="C53" s="13">
        <v>119</v>
      </c>
      <c r="D53" s="14"/>
      <c r="E53" s="13">
        <v>148</v>
      </c>
      <c r="F53" s="25">
        <v>11</v>
      </c>
      <c r="G53" s="25">
        <v>123</v>
      </c>
      <c r="H53" s="25">
        <v>14</v>
      </c>
      <c r="I53" s="15"/>
      <c r="J53" s="16">
        <v>165.97714569778162</v>
      </c>
      <c r="K53" s="17">
        <v>1.6511668033502902E-2</v>
      </c>
      <c r="L53" s="25">
        <v>11.319803881967859</v>
      </c>
      <c r="M53" s="25">
        <v>140.10840171323431</v>
      </c>
      <c r="N53" s="25">
        <v>14.548940102579452</v>
      </c>
      <c r="O53" s="11"/>
      <c r="P53" s="11"/>
      <c r="Q53" s="16">
        <v>169.61137090699725</v>
      </c>
      <c r="R53" s="17">
        <v>4.3413292230658485E-3</v>
      </c>
      <c r="S53" s="25">
        <v>11.544373396079402</v>
      </c>
      <c r="T53" s="25">
        <v>142.97427949723192</v>
      </c>
      <c r="U53" s="25">
        <v>15.092718013685932</v>
      </c>
      <c r="V53" s="11"/>
      <c r="W53" s="11"/>
      <c r="X53" s="16">
        <v>167.34838394365238</v>
      </c>
      <c r="Y53" s="17">
        <v>-1.3422978799483287E-3</v>
      </c>
      <c r="Z53" s="25">
        <v>11.692509607423625</v>
      </c>
      <c r="AA53" s="25">
        <v>139.97577643404065</v>
      </c>
      <c r="AB53" s="25">
        <v>15.680097902188095</v>
      </c>
      <c r="AC53" s="11"/>
      <c r="AD53" s="11"/>
      <c r="AE53" s="16">
        <v>163.77851958562445</v>
      </c>
      <c r="AF53" s="17">
        <v>-2.1539515205976079E-3</v>
      </c>
      <c r="AG53" s="25">
        <v>11.717379391412422</v>
      </c>
      <c r="AH53" s="25">
        <v>135.92699661528539</v>
      </c>
      <c r="AI53" s="25">
        <v>16.134143578926626</v>
      </c>
      <c r="AJ53" s="11"/>
    </row>
    <row r="54" spans="1:36">
      <c r="A54" s="11">
        <v>53</v>
      </c>
      <c r="B54" s="12" t="s">
        <v>7</v>
      </c>
      <c r="C54" s="13">
        <v>128</v>
      </c>
      <c r="D54" s="14"/>
      <c r="E54" s="13">
        <v>115</v>
      </c>
      <c r="F54" s="25">
        <v>15</v>
      </c>
      <c r="G54" s="25">
        <v>95</v>
      </c>
      <c r="H54" s="25">
        <v>5</v>
      </c>
      <c r="I54" s="15"/>
      <c r="J54" s="16">
        <v>128.8459524405975</v>
      </c>
      <c r="K54" s="17">
        <v>1.6373368932074639E-2</v>
      </c>
      <c r="L54" s="25">
        <v>15.436096202683444</v>
      </c>
      <c r="M54" s="25">
        <v>108.21380620127853</v>
      </c>
      <c r="N54" s="25">
        <v>5.1960500366355191</v>
      </c>
      <c r="O54" s="11"/>
      <c r="P54" s="11"/>
      <c r="Q54" s="16">
        <v>131.55987283432685</v>
      </c>
      <c r="R54" s="17">
        <v>4.1776081925428699E-3</v>
      </c>
      <c r="S54" s="25">
        <v>15.742327358290094</v>
      </c>
      <c r="T54" s="25">
        <v>110.4272890425775</v>
      </c>
      <c r="U54" s="25">
        <v>5.3902564334592622</v>
      </c>
      <c r="V54" s="11"/>
      <c r="W54" s="11"/>
      <c r="X54" s="16">
        <v>129.65573829046929</v>
      </c>
      <c r="Y54" s="17">
        <v>-1.4568661246847636E-3</v>
      </c>
      <c r="Z54" s="25">
        <v>15.944331282850397</v>
      </c>
      <c r="AA54" s="25">
        <v>108.11137204255172</v>
      </c>
      <c r="AB54" s="25">
        <v>5.6000349650671764</v>
      </c>
      <c r="AC54" s="11"/>
      <c r="AD54" s="11"/>
      <c r="AE54" s="16">
        <v>126.7247044384567</v>
      </c>
      <c r="AF54" s="17">
        <v>-2.2839596672131757E-3</v>
      </c>
      <c r="AG54" s="25">
        <v>15.978244624653303</v>
      </c>
      <c r="AH54" s="25">
        <v>104.98426567847245</v>
      </c>
      <c r="AI54" s="25">
        <v>5.7621941353309385</v>
      </c>
      <c r="AJ54" s="11"/>
    </row>
    <row r="55" spans="1:36">
      <c r="A55" s="11">
        <v>54</v>
      </c>
      <c r="B55" s="12" t="s">
        <v>7</v>
      </c>
      <c r="C55" s="13">
        <v>294</v>
      </c>
      <c r="D55" s="14"/>
      <c r="E55" s="13">
        <v>413</v>
      </c>
      <c r="F55" s="25">
        <v>17</v>
      </c>
      <c r="G55" s="25">
        <v>316</v>
      </c>
      <c r="H55" s="25">
        <v>80</v>
      </c>
      <c r="I55" s="15"/>
      <c r="J55" s="16">
        <v>460.5843351555676</v>
      </c>
      <c r="K55" s="17">
        <v>1.5700315513434315E-2</v>
      </c>
      <c r="L55" s="25">
        <v>17.494242363041238</v>
      </c>
      <c r="M55" s="25">
        <v>359.95329220635807</v>
      </c>
      <c r="N55" s="25">
        <v>83.136800586168306</v>
      </c>
      <c r="O55" s="11"/>
      <c r="P55" s="11"/>
      <c r="Q55" s="16">
        <v>471.40144240584345</v>
      </c>
      <c r="R55" s="17">
        <v>4.6536091976248084E-3</v>
      </c>
      <c r="S55" s="25">
        <v>17.841304339395439</v>
      </c>
      <c r="T55" s="25">
        <v>367.31603513109985</v>
      </c>
      <c r="U55" s="25">
        <v>86.244102935348195</v>
      </c>
      <c r="V55" s="11"/>
      <c r="W55" s="11"/>
      <c r="X55" s="16">
        <v>467.28336540844219</v>
      </c>
      <c r="Y55" s="17">
        <v>-8.770350299175389E-4</v>
      </c>
      <c r="Z55" s="25">
        <v>18.070242120563783</v>
      </c>
      <c r="AA55" s="25">
        <v>359.6125638468036</v>
      </c>
      <c r="AB55" s="25">
        <v>89.600559441074822</v>
      </c>
      <c r="AC55" s="11"/>
      <c r="AD55" s="11"/>
      <c r="AE55" s="16">
        <v>459.51460397917185</v>
      </c>
      <c r="AF55" s="17">
        <v>-1.6751082586600186E-3</v>
      </c>
      <c r="AG55" s="25">
        <v>18.108677241273742</v>
      </c>
      <c r="AH55" s="25">
        <v>349.2108205726031</v>
      </c>
      <c r="AI55" s="25">
        <v>92.195106165295016</v>
      </c>
      <c r="AJ55" s="11"/>
    </row>
    <row r="56" spans="1:36">
      <c r="A56" s="11">
        <v>55</v>
      </c>
      <c r="B56" s="12" t="s">
        <v>7</v>
      </c>
      <c r="C56" s="13">
        <v>108</v>
      </c>
      <c r="D56" s="14"/>
      <c r="E56" s="13">
        <v>82</v>
      </c>
      <c r="F56" s="25">
        <v>3</v>
      </c>
      <c r="G56" s="25">
        <v>44</v>
      </c>
      <c r="H56" s="25">
        <v>35</v>
      </c>
      <c r="I56" s="15"/>
      <c r="J56" s="16">
        <v>93.111654310972767</v>
      </c>
      <c r="K56" s="17">
        <v>1.832009247699351E-2</v>
      </c>
      <c r="L56" s="25">
        <v>3.1335069483155351</v>
      </c>
      <c r="M56" s="25">
        <v>50.927210316069115</v>
      </c>
      <c r="N56" s="25">
        <v>39.050937046588125</v>
      </c>
      <c r="O56" s="11"/>
      <c r="P56" s="11"/>
      <c r="Q56" s="16">
        <v>96.454014261626924</v>
      </c>
      <c r="R56" s="17">
        <v>7.0783341360884933E-3</v>
      </c>
      <c r="S56" s="25">
        <v>3.2599413260164667</v>
      </c>
      <c r="T56" s="25">
        <v>52.505351919765189</v>
      </c>
      <c r="U56" s="25">
        <v>40.68872101584526</v>
      </c>
      <c r="V56" s="11"/>
      <c r="W56" s="11"/>
      <c r="X56" s="16">
        <v>98.13302476656645</v>
      </c>
      <c r="Y56" s="17">
        <v>1.7272495002205179E-3</v>
      </c>
      <c r="Z56" s="25">
        <v>3.423743637045618</v>
      </c>
      <c r="AA56" s="25">
        <v>52.370021600636456</v>
      </c>
      <c r="AB56" s="25">
        <v>42.339259528884384</v>
      </c>
      <c r="AC56" s="11"/>
      <c r="AD56" s="11"/>
      <c r="AE56" s="16">
        <v>98.684919098226473</v>
      </c>
      <c r="AF56" s="17">
        <v>5.6097584697201164E-4</v>
      </c>
      <c r="AG56" s="25">
        <v>3.5455780300002711</v>
      </c>
      <c r="AH56" s="25">
        <v>51.732469069274757</v>
      </c>
      <c r="AI56" s="25">
        <v>43.406871998951445</v>
      </c>
      <c r="AJ56" s="11"/>
    </row>
    <row r="57" spans="1:36">
      <c r="A57" s="11">
        <v>56</v>
      </c>
      <c r="B57" s="12" t="s">
        <v>7</v>
      </c>
      <c r="C57" s="13">
        <v>149</v>
      </c>
      <c r="D57" s="14"/>
      <c r="E57" s="13">
        <v>152</v>
      </c>
      <c r="F57" s="25">
        <v>10</v>
      </c>
      <c r="G57" s="25">
        <v>134</v>
      </c>
      <c r="H57" s="25">
        <v>8</v>
      </c>
      <c r="I57" s="15"/>
      <c r="J57" s="16">
        <v>174.46745577323566</v>
      </c>
      <c r="K57" s="17">
        <v>1.9889162981290065E-2</v>
      </c>
      <c r="L57" s="25">
        <v>10.445023161051783</v>
      </c>
      <c r="M57" s="25">
        <v>155.0965041443923</v>
      </c>
      <c r="N57" s="25">
        <v>8.9259284677915716</v>
      </c>
      <c r="O57" s="11"/>
      <c r="P57" s="11"/>
      <c r="Q57" s="16">
        <v>180.06941284079707</v>
      </c>
      <c r="R57" s="17">
        <v>6.3408544518812615E-3</v>
      </c>
      <c r="S57" s="25">
        <v>10.866471086721557</v>
      </c>
      <c r="T57" s="25">
        <v>159.90266266473944</v>
      </c>
      <c r="U57" s="25">
        <v>9.3002790893360601</v>
      </c>
      <c r="V57" s="11"/>
      <c r="W57" s="11"/>
      <c r="X57" s="16">
        <v>180.58054415453665</v>
      </c>
      <c r="Y57" s="17">
        <v>2.8349045554776353E-4</v>
      </c>
      <c r="Z57" s="25">
        <v>11.412478790152061</v>
      </c>
      <c r="AA57" s="25">
        <v>159.49052032921102</v>
      </c>
      <c r="AB57" s="25">
        <v>9.6775450351735728</v>
      </c>
      <c r="AC57" s="11"/>
      <c r="AD57" s="11"/>
      <c r="AE57" s="16">
        <v>179.28904725056117</v>
      </c>
      <c r="AF57" s="17">
        <v>-7.1750383751412183E-4</v>
      </c>
      <c r="AG57" s="25">
        <v>11.818593433334236</v>
      </c>
      <c r="AH57" s="25">
        <v>157.54888307460948</v>
      </c>
      <c r="AI57" s="25">
        <v>9.9215707426174724</v>
      </c>
      <c r="AJ57" s="11"/>
    </row>
    <row r="58" spans="1:36">
      <c r="A58" s="11">
        <v>57</v>
      </c>
      <c r="B58" s="12" t="s">
        <v>7</v>
      </c>
      <c r="C58" s="13">
        <v>58</v>
      </c>
      <c r="D58" s="14"/>
      <c r="E58" s="13">
        <v>69</v>
      </c>
      <c r="F58" s="25">
        <v>9</v>
      </c>
      <c r="G58" s="25">
        <v>35</v>
      </c>
      <c r="H58" s="25">
        <v>25</v>
      </c>
      <c r="I58" s="15"/>
      <c r="J58" s="16">
        <v>77.804328240032063</v>
      </c>
      <c r="K58" s="17">
        <v>1.7303799800183706E-2</v>
      </c>
      <c r="L58" s="25">
        <v>9.4005208449466053</v>
      </c>
      <c r="M58" s="25">
        <v>40.5102809332368</v>
      </c>
      <c r="N58" s="25">
        <v>27.893526461848662</v>
      </c>
      <c r="O58" s="11"/>
      <c r="P58" s="11"/>
      <c r="Q58" s="16">
        <v>80.608816977492353</v>
      </c>
      <c r="R58" s="17">
        <v>7.1073326025614669E-3</v>
      </c>
      <c r="S58" s="25">
        <v>9.7798239780494001</v>
      </c>
      <c r="T58" s="25">
        <v>41.765620845267769</v>
      </c>
      <c r="U58" s="25">
        <v>29.063372154175187</v>
      </c>
      <c r="V58" s="11"/>
      <c r="W58" s="11"/>
      <c r="X58" s="16">
        <v>82.171530873833262</v>
      </c>
      <c r="Y58" s="17">
        <v>1.9219312496723262E-3</v>
      </c>
      <c r="Z58" s="25">
        <v>10.271230911136854</v>
      </c>
      <c r="AA58" s="25">
        <v>41.657971727779</v>
      </c>
      <c r="AB58" s="25">
        <v>30.242328234917416</v>
      </c>
      <c r="AC58" s="11"/>
      <c r="AD58" s="11"/>
      <c r="AE58" s="16">
        <v>82.792470329421704</v>
      </c>
      <c r="AF58" s="17">
        <v>7.5310512810333741E-4</v>
      </c>
      <c r="AG58" s="25">
        <v>10.636734090000813</v>
      </c>
      <c r="AH58" s="25">
        <v>41.150827668741286</v>
      </c>
      <c r="AI58" s="25">
        <v>31.0049085706796</v>
      </c>
      <c r="AJ58" s="11"/>
    </row>
    <row r="59" spans="1:36">
      <c r="A59" s="11">
        <v>58</v>
      </c>
      <c r="B59" s="12" t="s">
        <v>7</v>
      </c>
      <c r="C59" s="13">
        <v>438</v>
      </c>
      <c r="D59" s="14"/>
      <c r="E59" s="13">
        <v>542</v>
      </c>
      <c r="F59" s="25">
        <v>80</v>
      </c>
      <c r="G59" s="25">
        <v>205</v>
      </c>
      <c r="H59" s="25">
        <v>257</v>
      </c>
      <c r="I59" s="15"/>
      <c r="J59" s="16">
        <v>600.89933643759173</v>
      </c>
      <c r="K59" s="17">
        <v>1.4846476645277606E-2</v>
      </c>
      <c r="L59" s="25">
        <v>83.545324249308933</v>
      </c>
      <c r="M59" s="25">
        <v>241.55833045150101</v>
      </c>
      <c r="N59" s="25">
        <v>275.79568173678177</v>
      </c>
      <c r="O59" s="11"/>
      <c r="P59" s="11"/>
      <c r="Q59" s="16">
        <v>626.44524296581631</v>
      </c>
      <c r="R59" s="17">
        <v>8.361552520042892E-3</v>
      </c>
      <c r="S59" s="25">
        <v>86.896042628476977</v>
      </c>
      <c r="T59" s="25">
        <v>251.82554481525204</v>
      </c>
      <c r="U59" s="25">
        <v>287.7236555220872</v>
      </c>
      <c r="V59" s="11"/>
      <c r="W59" s="11"/>
      <c r="X59" s="16">
        <v>648.11027738450093</v>
      </c>
      <c r="Y59" s="17">
        <v>3.4057357835810542E-3</v>
      </c>
      <c r="Z59" s="25">
        <v>91.224607775096558</v>
      </c>
      <c r="AA59" s="25">
        <v>256.13370490909028</v>
      </c>
      <c r="AB59" s="25">
        <v>300.75196470031409</v>
      </c>
      <c r="AC59" s="11"/>
      <c r="AD59" s="11"/>
      <c r="AE59" s="16">
        <v>660.28235838448177</v>
      </c>
      <c r="AF59" s="17">
        <v>1.8624017444051066E-3</v>
      </c>
      <c r="AG59" s="25">
        <v>94.436701379214412</v>
      </c>
      <c r="AH59" s="25">
        <v>257.43504793456941</v>
      </c>
      <c r="AI59" s="25">
        <v>308.41060907069794</v>
      </c>
      <c r="AJ59" s="11"/>
    </row>
    <row r="60" spans="1:36">
      <c r="A60" s="11">
        <v>59</v>
      </c>
      <c r="B60" s="12" t="s">
        <v>7</v>
      </c>
      <c r="C60" s="13">
        <v>615</v>
      </c>
      <c r="D60" s="14"/>
      <c r="E60" s="13">
        <v>425</v>
      </c>
      <c r="F60" s="25">
        <v>10</v>
      </c>
      <c r="G60" s="25">
        <v>315</v>
      </c>
      <c r="H60" s="25">
        <v>100</v>
      </c>
      <c r="I60" s="15"/>
      <c r="J60" s="16">
        <v>488.93165594219693</v>
      </c>
      <c r="K60" s="17">
        <v>2.0220803888069128E-2</v>
      </c>
      <c r="L60" s="25">
        <v>10.443165531163617</v>
      </c>
      <c r="M60" s="25">
        <v>371.17499557181861</v>
      </c>
      <c r="N60" s="25">
        <v>107.31349483921471</v>
      </c>
      <c r="O60" s="11"/>
      <c r="P60" s="11"/>
      <c r="Q60" s="16">
        <v>509.76818201493182</v>
      </c>
      <c r="R60" s="17">
        <v>8.3816026856478043E-3</v>
      </c>
      <c r="S60" s="25">
        <v>10.862005328559622</v>
      </c>
      <c r="T60" s="25">
        <v>386.95144691124096</v>
      </c>
      <c r="U60" s="25">
        <v>111.95472977513121</v>
      </c>
      <c r="V60" s="11"/>
      <c r="W60" s="11"/>
      <c r="X60" s="16">
        <v>521.99848941540688</v>
      </c>
      <c r="Y60" s="17">
        <v>2.3736743875035771E-3</v>
      </c>
      <c r="Z60" s="25">
        <v>11.40307597188707</v>
      </c>
      <c r="AA60" s="25">
        <v>393.57130266518749</v>
      </c>
      <c r="AB60" s="25">
        <v>117.02411077833233</v>
      </c>
      <c r="AC60" s="11"/>
      <c r="AD60" s="11"/>
      <c r="AE60" s="16">
        <v>527.37964302956937</v>
      </c>
      <c r="AF60" s="17">
        <v>1.0261241460693959E-3</v>
      </c>
      <c r="AG60" s="25">
        <v>11.804587672401802</v>
      </c>
      <c r="AH60" s="25">
        <v>395.57092731409443</v>
      </c>
      <c r="AI60" s="25">
        <v>120.00412804307312</v>
      </c>
      <c r="AJ60" s="11"/>
    </row>
    <row r="61" spans="1:36">
      <c r="A61" s="11">
        <v>60</v>
      </c>
      <c r="B61" s="12" t="s">
        <v>7</v>
      </c>
      <c r="C61" s="13">
        <v>19</v>
      </c>
      <c r="D61" s="14"/>
      <c r="E61" s="13">
        <v>20</v>
      </c>
      <c r="F61" s="25">
        <v>0</v>
      </c>
      <c r="G61" s="25">
        <v>18</v>
      </c>
      <c r="H61" s="25">
        <v>2</v>
      </c>
      <c r="I61" s="15"/>
      <c r="J61" s="16">
        <v>20.093514462117007</v>
      </c>
      <c r="K61" s="17">
        <v>6.6662579165788216E-4</v>
      </c>
      <c r="L61" s="25">
        <v>0</v>
      </c>
      <c r="M61" s="25">
        <v>18</v>
      </c>
      <c r="N61" s="25">
        <v>2.0935144621170076</v>
      </c>
      <c r="O61" s="11"/>
      <c r="P61" s="11"/>
      <c r="Q61" s="16">
        <v>20.20308922674381</v>
      </c>
      <c r="R61" s="17">
        <v>1.0882768058413372E-3</v>
      </c>
      <c r="S61" s="25">
        <v>0</v>
      </c>
      <c r="T61" s="25">
        <v>18</v>
      </c>
      <c r="U61" s="25">
        <v>2.2030892267438111</v>
      </c>
      <c r="V61" s="11"/>
      <c r="W61" s="11"/>
      <c r="X61" s="16">
        <v>20.336742069135411</v>
      </c>
      <c r="Y61" s="17">
        <v>6.595853776130145E-4</v>
      </c>
      <c r="Z61" s="25">
        <v>0</v>
      </c>
      <c r="AA61" s="25">
        <v>18</v>
      </c>
      <c r="AB61" s="25">
        <v>2.336742069135413</v>
      </c>
      <c r="AC61" s="11"/>
      <c r="AD61" s="11"/>
      <c r="AE61" s="16">
        <v>20.440164262094882</v>
      </c>
      <c r="AF61" s="17">
        <v>5.0738841899256037E-4</v>
      </c>
      <c r="AG61" s="25">
        <v>0</v>
      </c>
      <c r="AH61" s="25">
        <v>18</v>
      </c>
      <c r="AI61" s="25">
        <v>2.4401642620948829</v>
      </c>
      <c r="AJ61" s="11"/>
    </row>
    <row r="62" spans="1:36">
      <c r="A62" s="11">
        <v>61</v>
      </c>
      <c r="B62" s="12" t="s">
        <v>7</v>
      </c>
      <c r="C62" s="13">
        <v>87</v>
      </c>
      <c r="D62" s="14"/>
      <c r="E62" s="13">
        <v>104</v>
      </c>
      <c r="F62" s="25">
        <v>0</v>
      </c>
      <c r="G62" s="25">
        <v>99</v>
      </c>
      <c r="H62" s="25">
        <v>5</v>
      </c>
      <c r="I62" s="15"/>
      <c r="J62" s="16">
        <v>104.23378615529252</v>
      </c>
      <c r="K62" s="17">
        <v>3.2082587580584132E-4</v>
      </c>
      <c r="L62" s="25">
        <v>0</v>
      </c>
      <c r="M62" s="25">
        <v>99</v>
      </c>
      <c r="N62" s="25">
        <v>5.2337861552925187</v>
      </c>
      <c r="O62" s="11"/>
      <c r="P62" s="11"/>
      <c r="Q62" s="16">
        <v>104.50772306685953</v>
      </c>
      <c r="R62" s="17">
        <v>5.2506850490408041E-4</v>
      </c>
      <c r="S62" s="25">
        <v>0</v>
      </c>
      <c r="T62" s="25">
        <v>99</v>
      </c>
      <c r="U62" s="25">
        <v>5.5077230668595281</v>
      </c>
      <c r="V62" s="11"/>
      <c r="W62" s="11"/>
      <c r="X62" s="16">
        <v>104.84185517283854</v>
      </c>
      <c r="Y62" s="17">
        <v>3.1926094848921949E-4</v>
      </c>
      <c r="Z62" s="25">
        <v>0</v>
      </c>
      <c r="AA62" s="25">
        <v>99</v>
      </c>
      <c r="AB62" s="25">
        <v>5.8418551728385326</v>
      </c>
      <c r="AC62" s="11"/>
      <c r="AD62" s="11"/>
      <c r="AE62" s="16">
        <v>105.10041065523721</v>
      </c>
      <c r="AF62" s="17">
        <v>2.4634149515256887E-4</v>
      </c>
      <c r="AG62" s="25">
        <v>0</v>
      </c>
      <c r="AH62" s="25">
        <v>99</v>
      </c>
      <c r="AI62" s="25">
        <v>6.1004106552372068</v>
      </c>
      <c r="AJ62" s="11"/>
    </row>
    <row r="63" spans="1:36">
      <c r="A63" s="11">
        <v>62</v>
      </c>
      <c r="B63" s="12" t="s">
        <v>7</v>
      </c>
      <c r="C63" s="13">
        <v>146</v>
      </c>
      <c r="D63" s="14"/>
      <c r="E63" s="13">
        <v>116</v>
      </c>
      <c r="F63" s="25">
        <v>1</v>
      </c>
      <c r="G63" s="25">
        <v>107</v>
      </c>
      <c r="H63" s="25">
        <v>8</v>
      </c>
      <c r="I63" s="15"/>
      <c r="J63" s="16">
        <v>116.56498443286486</v>
      </c>
      <c r="K63" s="17">
        <v>6.9434561409997819E-4</v>
      </c>
      <c r="L63" s="25">
        <v>1.0244363138774848</v>
      </c>
      <c r="M63" s="25">
        <v>107</v>
      </c>
      <c r="N63" s="25">
        <v>8.5405481189873775</v>
      </c>
      <c r="O63" s="11"/>
      <c r="P63" s="11"/>
      <c r="Q63" s="16">
        <v>117.09481793054105</v>
      </c>
      <c r="R63" s="17">
        <v>9.0742996077941562E-4</v>
      </c>
      <c r="S63" s="25">
        <v>1.0382948886891137</v>
      </c>
      <c r="T63" s="25">
        <v>107</v>
      </c>
      <c r="U63" s="25">
        <v>9.0565230418519427</v>
      </c>
      <c r="V63" s="11"/>
      <c r="W63" s="11"/>
      <c r="X63" s="16">
        <v>117.69045870405179</v>
      </c>
      <c r="Y63" s="17">
        <v>5.0752176440260754E-4</v>
      </c>
      <c r="Z63" s="25">
        <v>1.0393492190162874</v>
      </c>
      <c r="AA63" s="25">
        <v>107</v>
      </c>
      <c r="AB63" s="25">
        <v>9.6511094850354979</v>
      </c>
      <c r="AC63" s="11"/>
      <c r="AD63" s="11"/>
      <c r="AE63" s="16">
        <v>118.13464506714834</v>
      </c>
      <c r="AF63" s="17">
        <v>3.7677970353922063E-4</v>
      </c>
      <c r="AG63" s="25">
        <v>1.0300371997566395</v>
      </c>
      <c r="AH63" s="25">
        <v>107</v>
      </c>
      <c r="AI63" s="25">
        <v>10.104607867391714</v>
      </c>
      <c r="AJ63" s="11"/>
    </row>
    <row r="64" spans="1:36">
      <c r="A64" s="11">
        <v>63</v>
      </c>
      <c r="B64" s="12" t="s">
        <v>7</v>
      </c>
      <c r="C64" s="13">
        <v>22</v>
      </c>
      <c r="D64" s="14"/>
      <c r="E64" s="13">
        <v>36</v>
      </c>
      <c r="F64" s="25">
        <v>2</v>
      </c>
      <c r="G64" s="25">
        <v>18</v>
      </c>
      <c r="H64" s="25">
        <v>16</v>
      </c>
      <c r="I64" s="15"/>
      <c r="J64" s="16">
        <v>37.129968865729722</v>
      </c>
      <c r="K64" s="17">
        <v>4.4248309550065645E-3</v>
      </c>
      <c r="L64" s="25">
        <v>2.0488726277549696</v>
      </c>
      <c r="M64" s="25">
        <v>18</v>
      </c>
      <c r="N64" s="25">
        <v>17.081096237974755</v>
      </c>
      <c r="O64" s="11"/>
      <c r="P64" s="11"/>
      <c r="Q64" s="16">
        <v>38.18963586108211</v>
      </c>
      <c r="R64" s="17">
        <v>5.643813966195621E-3</v>
      </c>
      <c r="S64" s="25">
        <v>2.0765897773782274</v>
      </c>
      <c r="T64" s="25">
        <v>18</v>
      </c>
      <c r="U64" s="25">
        <v>18.113046083703885</v>
      </c>
      <c r="V64" s="11"/>
      <c r="W64" s="11"/>
      <c r="X64" s="16">
        <v>39.380917408103571</v>
      </c>
      <c r="Y64" s="17">
        <v>3.0764428641503194E-3</v>
      </c>
      <c r="Z64" s="25">
        <v>2.0786984380325748</v>
      </c>
      <c r="AA64" s="25">
        <v>18</v>
      </c>
      <c r="AB64" s="25">
        <v>19.302218970070996</v>
      </c>
      <c r="AC64" s="11"/>
      <c r="AD64" s="11"/>
      <c r="AE64" s="16">
        <v>40.26929013429671</v>
      </c>
      <c r="AF64" s="17">
        <v>2.2332678177137133E-3</v>
      </c>
      <c r="AG64" s="25">
        <v>2.0600743995132791</v>
      </c>
      <c r="AH64" s="25">
        <v>18</v>
      </c>
      <c r="AI64" s="25">
        <v>20.209215734783427</v>
      </c>
      <c r="AJ64" s="11"/>
    </row>
    <row r="65" spans="1:36">
      <c r="A65" s="11">
        <v>64</v>
      </c>
      <c r="B65" s="12" t="s">
        <v>7</v>
      </c>
      <c r="C65" s="13">
        <v>31</v>
      </c>
      <c r="D65" s="14"/>
      <c r="E65" s="13">
        <v>37</v>
      </c>
      <c r="F65" s="25">
        <v>9</v>
      </c>
      <c r="G65" s="25">
        <v>21</v>
      </c>
      <c r="H65" s="25">
        <v>7</v>
      </c>
      <c r="I65" s="15"/>
      <c r="J65" s="16">
        <v>37.692906429011316</v>
      </c>
      <c r="K65" s="17">
        <v>2.6540881185834753E-3</v>
      </c>
      <c r="L65" s="25">
        <v>9.2199268248973638</v>
      </c>
      <c r="M65" s="25">
        <v>21</v>
      </c>
      <c r="N65" s="25">
        <v>7.4729796041139558</v>
      </c>
      <c r="O65" s="11"/>
      <c r="P65" s="11"/>
      <c r="Q65" s="16">
        <v>38.269111659822471</v>
      </c>
      <c r="R65" s="17">
        <v>3.0388416178015465E-3</v>
      </c>
      <c r="S65" s="25">
        <v>9.3446539982020234</v>
      </c>
      <c r="T65" s="25">
        <v>21</v>
      </c>
      <c r="U65" s="25">
        <v>7.9244576616204494</v>
      </c>
      <c r="V65" s="11"/>
      <c r="W65" s="11"/>
      <c r="X65" s="16">
        <v>38.798863770552643</v>
      </c>
      <c r="Y65" s="17">
        <v>1.3757329746513225E-3</v>
      </c>
      <c r="Z65" s="25">
        <v>9.3541429711465867</v>
      </c>
      <c r="AA65" s="25">
        <v>21</v>
      </c>
      <c r="AB65" s="25">
        <v>8.4447207994060598</v>
      </c>
      <c r="AC65" s="11"/>
      <c r="AD65" s="11"/>
      <c r="AE65" s="16">
        <v>39.111866681777506</v>
      </c>
      <c r="AF65" s="17">
        <v>8.0381835967213711E-4</v>
      </c>
      <c r="AG65" s="25">
        <v>9.2703347978097561</v>
      </c>
      <c r="AH65" s="25">
        <v>21</v>
      </c>
      <c r="AI65" s="25">
        <v>8.8415318839677504</v>
      </c>
      <c r="AJ65" s="11"/>
    </row>
    <row r="66" spans="1:36">
      <c r="A66" s="11">
        <v>65</v>
      </c>
      <c r="B66" s="12" t="s">
        <v>7</v>
      </c>
      <c r="C66" s="13">
        <v>234</v>
      </c>
      <c r="D66" s="14"/>
      <c r="E66" s="13">
        <v>349</v>
      </c>
      <c r="F66" s="25">
        <v>28</v>
      </c>
      <c r="G66" s="25">
        <v>190</v>
      </c>
      <c r="H66" s="25">
        <v>131</v>
      </c>
      <c r="I66" s="15"/>
      <c r="J66" s="16">
        <v>395.32109714860314</v>
      </c>
      <c r="K66" s="17">
        <v>1.7963205745219257E-2</v>
      </c>
      <c r="L66" s="25">
        <v>29.246064850944993</v>
      </c>
      <c r="M66" s="25">
        <v>219.91295363757118</v>
      </c>
      <c r="N66" s="25">
        <v>146.16207866008699</v>
      </c>
      <c r="O66" s="11"/>
      <c r="P66" s="11"/>
      <c r="Q66" s="16">
        <v>409.44584514786618</v>
      </c>
      <c r="R66" s="17">
        <v>7.0459687336936749E-3</v>
      </c>
      <c r="S66" s="25">
        <v>30.426119042820357</v>
      </c>
      <c r="T66" s="25">
        <v>226.72765601716787</v>
      </c>
      <c r="U66" s="25">
        <v>152.29207008787799</v>
      </c>
      <c r="V66" s="11"/>
      <c r="W66" s="11"/>
      <c r="X66" s="16">
        <v>416.56801565705041</v>
      </c>
      <c r="Y66" s="17">
        <v>1.7259981135890889E-3</v>
      </c>
      <c r="Z66" s="25">
        <v>31.954940612425769</v>
      </c>
      <c r="AA66" s="25">
        <v>226.14327509365742</v>
      </c>
      <c r="AB66" s="25">
        <v>158.46979995096726</v>
      </c>
      <c r="AC66" s="11"/>
      <c r="AD66" s="11"/>
      <c r="AE66" s="16">
        <v>418.94798986829255</v>
      </c>
      <c r="AF66" s="17">
        <v>5.6986549691551147E-4</v>
      </c>
      <c r="AG66" s="25">
        <v>33.092061613335865</v>
      </c>
      <c r="AH66" s="25">
        <v>223.39020734459555</v>
      </c>
      <c r="AI66" s="25">
        <v>162.46572091036111</v>
      </c>
      <c r="AJ66" s="11"/>
    </row>
    <row r="67" spans="1:36">
      <c r="A67" s="11">
        <v>66</v>
      </c>
      <c r="B67" s="12" t="s">
        <v>7</v>
      </c>
      <c r="C67" s="13">
        <v>427</v>
      </c>
      <c r="D67" s="14"/>
      <c r="E67" s="13">
        <v>459</v>
      </c>
      <c r="F67" s="25">
        <v>7</v>
      </c>
      <c r="G67" s="25">
        <v>99</v>
      </c>
      <c r="H67" s="25">
        <v>353</v>
      </c>
      <c r="I67" s="15"/>
      <c r="J67" s="16">
        <v>515.75433306519483</v>
      </c>
      <c r="K67" s="17">
        <v>1.6793791305597994E-2</v>
      </c>
      <c r="L67" s="25">
        <v>7.3115162127362483</v>
      </c>
      <c r="M67" s="25">
        <v>114.58622321115551</v>
      </c>
      <c r="N67" s="25">
        <v>393.85659364130311</v>
      </c>
      <c r="O67" s="11"/>
      <c r="P67" s="11"/>
      <c r="Q67" s="16">
        <v>536.11838639713039</v>
      </c>
      <c r="R67" s="17">
        <v>7.7749599287562088E-3</v>
      </c>
      <c r="S67" s="25">
        <v>7.6065297607050892</v>
      </c>
      <c r="T67" s="25">
        <v>118.13704181947168</v>
      </c>
      <c r="U67" s="25">
        <v>410.37481481695363</v>
      </c>
      <c r="V67" s="11"/>
      <c r="W67" s="11"/>
      <c r="X67" s="16">
        <v>552.84295843157236</v>
      </c>
      <c r="Y67" s="17">
        <v>3.0766204345653581E-3</v>
      </c>
      <c r="Z67" s="25">
        <v>7.9887351531064423</v>
      </c>
      <c r="AA67" s="25">
        <v>117.83254860143202</v>
      </c>
      <c r="AB67" s="25">
        <v>427.0216746770339</v>
      </c>
      <c r="AC67" s="11"/>
      <c r="AD67" s="11"/>
      <c r="AE67" s="16">
        <v>562.46037982719815</v>
      </c>
      <c r="AF67" s="17">
        <v>1.7261596693245451E-3</v>
      </c>
      <c r="AG67" s="25">
        <v>8.2730154033339662</v>
      </c>
      <c r="AH67" s="25">
        <v>116.39805540586821</v>
      </c>
      <c r="AI67" s="25">
        <v>437.78930901799595</v>
      </c>
      <c r="AJ67" s="11"/>
    </row>
    <row r="68" spans="1:36">
      <c r="A68" s="11">
        <v>67</v>
      </c>
      <c r="B68" s="12" t="s">
        <v>7</v>
      </c>
      <c r="C68" s="13">
        <v>437</v>
      </c>
      <c r="D68" s="14"/>
      <c r="E68" s="13">
        <v>566</v>
      </c>
      <c r="F68" s="25">
        <v>61</v>
      </c>
      <c r="G68" s="25">
        <v>319</v>
      </c>
      <c r="H68" s="25">
        <v>186</v>
      </c>
      <c r="I68" s="15"/>
      <c r="J68" s="16">
        <v>639.19473898995852</v>
      </c>
      <c r="K68" s="17">
        <v>1.7525382182045357E-2</v>
      </c>
      <c r="L68" s="25">
        <v>63.703309740098057</v>
      </c>
      <c r="M68" s="25">
        <v>375.88832884892111</v>
      </c>
      <c r="N68" s="25">
        <v>199.60310040093935</v>
      </c>
      <c r="O68" s="11"/>
      <c r="P68" s="11"/>
      <c r="Q68" s="16">
        <v>666.35914596432553</v>
      </c>
      <c r="R68" s="17">
        <v>8.3586640985215954E-3</v>
      </c>
      <c r="S68" s="25">
        <v>66.258232504213694</v>
      </c>
      <c r="T68" s="25">
        <v>391.86511607836781</v>
      </c>
      <c r="U68" s="25">
        <v>208.23579738174405</v>
      </c>
      <c r="V68" s="11"/>
      <c r="W68" s="11"/>
      <c r="X68" s="16">
        <v>685.79264296889119</v>
      </c>
      <c r="Y68" s="17">
        <v>2.8787886677374974E-3</v>
      </c>
      <c r="Z68" s="25">
        <v>69.558763428511114</v>
      </c>
      <c r="AA68" s="25">
        <v>398.56903349268191</v>
      </c>
      <c r="AB68" s="25">
        <v>217.66484604769812</v>
      </c>
      <c r="AC68" s="11"/>
      <c r="AD68" s="11"/>
      <c r="AE68" s="16">
        <v>695.8097131623897</v>
      </c>
      <c r="AF68" s="17">
        <v>1.4511428919774527E-3</v>
      </c>
      <c r="AG68" s="25">
        <v>72.007984801650977</v>
      </c>
      <c r="AH68" s="25">
        <v>400.59405020062263</v>
      </c>
      <c r="AI68" s="25">
        <v>223.20767816011602</v>
      </c>
      <c r="AJ68" s="11"/>
    </row>
    <row r="69" spans="1:36">
      <c r="A69" s="11">
        <v>68</v>
      </c>
      <c r="B69" s="12" t="s">
        <v>7</v>
      </c>
      <c r="C69" s="13">
        <v>205</v>
      </c>
      <c r="D69" s="14"/>
      <c r="E69" s="13">
        <v>277</v>
      </c>
      <c r="F69" s="25">
        <v>7</v>
      </c>
      <c r="G69" s="25">
        <v>211</v>
      </c>
      <c r="H69" s="25">
        <v>59</v>
      </c>
      <c r="I69" s="15"/>
      <c r="J69" s="16">
        <v>319.2535081941059</v>
      </c>
      <c r="K69" s="17">
        <v>2.0488199392899586E-2</v>
      </c>
      <c r="L69" s="25">
        <v>7.3102158718145311</v>
      </c>
      <c r="M69" s="25">
        <v>248.62833036715469</v>
      </c>
      <c r="N69" s="25">
        <v>63.314961955136674</v>
      </c>
      <c r="O69" s="11"/>
      <c r="P69" s="11"/>
      <c r="Q69" s="16">
        <v>332.85274286326148</v>
      </c>
      <c r="R69" s="17">
        <v>8.3778382695078868E-3</v>
      </c>
      <c r="S69" s="25">
        <v>7.6034037299917365</v>
      </c>
      <c r="T69" s="25">
        <v>259.19604856594236</v>
      </c>
      <c r="U69" s="25">
        <v>66.053290567327409</v>
      </c>
      <c r="V69" s="11"/>
      <c r="W69" s="11"/>
      <c r="X69" s="16">
        <v>340.65667968986895</v>
      </c>
      <c r="Y69" s="17">
        <v>2.3201861893800135E-3</v>
      </c>
      <c r="Z69" s="25">
        <v>7.9821531803209478</v>
      </c>
      <c r="AA69" s="25">
        <v>263.63030115033195</v>
      </c>
      <c r="AB69" s="25">
        <v>69.044225359216071</v>
      </c>
      <c r="AC69" s="11"/>
      <c r="AD69" s="11"/>
      <c r="AE69" s="16">
        <v>344.03537918045606</v>
      </c>
      <c r="AF69" s="17">
        <v>9.8742046420441376E-4</v>
      </c>
      <c r="AG69" s="25">
        <v>8.26321137068126</v>
      </c>
      <c r="AH69" s="25">
        <v>264.96973226436165</v>
      </c>
      <c r="AI69" s="25">
        <v>70.802435545413147</v>
      </c>
      <c r="AJ69" s="11"/>
    </row>
    <row r="70" spans="1:36">
      <c r="A70" s="11">
        <v>69</v>
      </c>
      <c r="B70" s="12" t="s">
        <v>7</v>
      </c>
      <c r="C70" s="13">
        <v>2094</v>
      </c>
      <c r="D70" s="14"/>
      <c r="E70" s="13">
        <v>2220</v>
      </c>
      <c r="F70" s="25">
        <v>2</v>
      </c>
      <c r="G70" s="25">
        <v>15</v>
      </c>
      <c r="H70" s="25">
        <v>2203</v>
      </c>
      <c r="I70" s="15"/>
      <c r="J70" s="16">
        <v>2383.8799242032669</v>
      </c>
      <c r="K70" s="17">
        <v>1.0226535029925543E-2</v>
      </c>
      <c r="L70" s="25">
        <v>2.0886331062327232</v>
      </c>
      <c r="M70" s="25">
        <v>17.674999789134219</v>
      </c>
      <c r="N70" s="25">
        <v>2364.1162913079002</v>
      </c>
      <c r="O70" s="11"/>
      <c r="P70" s="11"/>
      <c r="Q70" s="16">
        <v>2486.9613573885786</v>
      </c>
      <c r="R70" s="17">
        <v>8.5023910006905012E-3</v>
      </c>
      <c r="S70" s="25">
        <v>2.1724010657119246</v>
      </c>
      <c r="T70" s="25">
        <v>18.42625937672576</v>
      </c>
      <c r="U70" s="25">
        <v>2466.3626969461407</v>
      </c>
      <c r="V70" s="11"/>
      <c r="W70" s="11"/>
      <c r="X70" s="16">
        <v>2599.0632662441431</v>
      </c>
      <c r="Y70" s="17">
        <v>4.4186808108781506E-3</v>
      </c>
      <c r="Z70" s="25">
        <v>2.2806151943774138</v>
      </c>
      <c r="AA70" s="25">
        <v>18.741490603104165</v>
      </c>
      <c r="AB70" s="25">
        <v>2578.0411604466613</v>
      </c>
      <c r="AC70" s="11"/>
      <c r="AD70" s="11"/>
      <c r="AE70" s="16">
        <v>2664.8885691478617</v>
      </c>
      <c r="AF70" s="17">
        <v>2.5042450109127312E-3</v>
      </c>
      <c r="AG70" s="25">
        <v>2.3609175344803601</v>
      </c>
      <c r="AH70" s="25">
        <v>18.836710824480686</v>
      </c>
      <c r="AI70" s="25">
        <v>2643.6909407889007</v>
      </c>
      <c r="AJ70" s="11"/>
    </row>
    <row r="71" spans="1:36">
      <c r="A71" s="11">
        <v>70</v>
      </c>
      <c r="B71" s="12" t="s">
        <v>7</v>
      </c>
      <c r="C71" s="13">
        <v>6</v>
      </c>
      <c r="D71" s="14"/>
      <c r="E71" s="13">
        <v>13</v>
      </c>
      <c r="F71" s="25">
        <v>3</v>
      </c>
      <c r="G71" s="25">
        <v>0</v>
      </c>
      <c r="H71" s="25">
        <v>10</v>
      </c>
      <c r="I71" s="15"/>
      <c r="J71" s="16">
        <v>12.849072109570285</v>
      </c>
      <c r="K71" s="17">
        <v>-1.6668603995939613E-3</v>
      </c>
      <c r="L71" s="25">
        <v>3.0603593248875485</v>
      </c>
      <c r="M71" s="25">
        <v>0</v>
      </c>
      <c r="N71" s="25">
        <v>9.7887127846827369</v>
      </c>
      <c r="O71" s="11"/>
      <c r="P71" s="11"/>
      <c r="Q71" s="16">
        <v>12.875430427347247</v>
      </c>
      <c r="R71" s="17">
        <v>4.099395781154147E-4</v>
      </c>
      <c r="S71" s="25">
        <v>3.0835890486595945</v>
      </c>
      <c r="T71" s="25">
        <v>0</v>
      </c>
      <c r="U71" s="25">
        <v>9.7918413786876535</v>
      </c>
      <c r="V71" s="11"/>
      <c r="W71" s="11"/>
      <c r="X71" s="16">
        <v>13.001054226719923</v>
      </c>
      <c r="Y71" s="17">
        <v>9.7142866101140868E-4</v>
      </c>
      <c r="Z71" s="25">
        <v>3.0520210417251397</v>
      </c>
      <c r="AA71" s="25">
        <v>0</v>
      </c>
      <c r="AB71" s="25">
        <v>9.949033184994784</v>
      </c>
      <c r="AC71" s="11"/>
      <c r="AD71" s="11"/>
      <c r="AE71" s="16">
        <v>13.246415102237652</v>
      </c>
      <c r="AF71" s="17">
        <v>1.8713997836439233E-3</v>
      </c>
      <c r="AG71" s="25">
        <v>2.9917032298165149</v>
      </c>
      <c r="AH71" s="25">
        <v>0</v>
      </c>
      <c r="AI71" s="25">
        <v>10.254711872421137</v>
      </c>
      <c r="AJ71" s="11"/>
    </row>
    <row r="72" spans="1:36">
      <c r="A72" s="11">
        <v>71</v>
      </c>
      <c r="B72" s="12" t="s">
        <v>7</v>
      </c>
      <c r="C72" s="13">
        <v>631</v>
      </c>
      <c r="D72" s="14"/>
      <c r="E72" s="13">
        <v>613</v>
      </c>
      <c r="F72" s="25">
        <v>510</v>
      </c>
      <c r="G72" s="25">
        <v>59</v>
      </c>
      <c r="H72" s="25">
        <v>44</v>
      </c>
      <c r="I72" s="15"/>
      <c r="J72" s="16">
        <v>647.20997573013426</v>
      </c>
      <c r="K72" s="17">
        <v>7.7881487035202923E-3</v>
      </c>
      <c r="L72" s="25">
        <v>528.18361232154439</v>
      </c>
      <c r="M72" s="25">
        <v>69.863879079093891</v>
      </c>
      <c r="N72" s="25">
        <v>49.162484329496053</v>
      </c>
      <c r="O72" s="11"/>
      <c r="P72" s="11"/>
      <c r="Q72" s="16">
        <v>670.13819897246799</v>
      </c>
      <c r="R72" s="17">
        <v>6.9869312903299008E-3</v>
      </c>
      <c r="S72" s="25">
        <v>543.33075860093254</v>
      </c>
      <c r="T72" s="25">
        <v>73.050591978540155</v>
      </c>
      <c r="U72" s="25">
        <v>53.756848392995209</v>
      </c>
      <c r="V72" s="11"/>
      <c r="W72" s="11"/>
      <c r="X72" s="16">
        <v>694.12137852426429</v>
      </c>
      <c r="Y72" s="17">
        <v>3.5224777930069617E-3</v>
      </c>
      <c r="Z72" s="25">
        <v>559.1629659949773</v>
      </c>
      <c r="AA72" s="25">
        <v>74.683128878571154</v>
      </c>
      <c r="AB72" s="25">
        <v>60.275283650715735</v>
      </c>
      <c r="AC72" s="11"/>
      <c r="AD72" s="11"/>
      <c r="AE72" s="16">
        <v>709.94362954473399</v>
      </c>
      <c r="AF72" s="17">
        <v>2.2564148462915767E-3</v>
      </c>
      <c r="AG72" s="25">
        <v>568.67361233461668</v>
      </c>
      <c r="AH72" s="25">
        <v>75.397252020921755</v>
      </c>
      <c r="AI72" s="25">
        <v>65.872765189195562</v>
      </c>
      <c r="AJ72" s="11"/>
    </row>
    <row r="73" spans="1:36">
      <c r="A73" s="11">
        <v>72</v>
      </c>
      <c r="B73" s="12" t="s">
        <v>7</v>
      </c>
      <c r="C73" s="13">
        <v>132</v>
      </c>
      <c r="D73" s="14"/>
      <c r="E73" s="13">
        <v>209</v>
      </c>
      <c r="F73" s="25">
        <v>17</v>
      </c>
      <c r="G73" s="25">
        <v>178</v>
      </c>
      <c r="H73" s="25">
        <v>14</v>
      </c>
      <c r="I73" s="15"/>
      <c r="J73" s="16">
        <v>233.27229028250696</v>
      </c>
      <c r="K73" s="17">
        <v>1.5819850582259765E-2</v>
      </c>
      <c r="L73" s="25">
        <v>17.350491823365463</v>
      </c>
      <c r="M73" s="25">
        <v>200.75654483928244</v>
      </c>
      <c r="N73" s="25">
        <v>15.165253619859044</v>
      </c>
      <c r="O73" s="11"/>
      <c r="P73" s="11"/>
      <c r="Q73" s="16">
        <v>236.64594390871287</v>
      </c>
      <c r="R73" s="17">
        <v>2.8758709075378253E-3</v>
      </c>
      <c r="S73" s="25">
        <v>17.494115755717974</v>
      </c>
      <c r="T73" s="25">
        <v>203.52501821905824</v>
      </c>
      <c r="U73" s="25">
        <v>15.626809933936643</v>
      </c>
      <c r="V73" s="11"/>
      <c r="W73" s="11"/>
      <c r="X73" s="16">
        <v>230.12581250462131</v>
      </c>
      <c r="Y73" s="17">
        <v>-2.7899953413923484E-3</v>
      </c>
      <c r="Z73" s="25">
        <v>17.337926726257873</v>
      </c>
      <c r="AA73" s="25">
        <v>196.84773278411174</v>
      </c>
      <c r="AB73" s="25">
        <v>15.940152994251692</v>
      </c>
      <c r="AC73" s="11"/>
      <c r="AD73" s="11"/>
      <c r="AE73" s="16">
        <v>222.10954293539746</v>
      </c>
      <c r="AF73" s="17">
        <v>-3.5392693127482833E-3</v>
      </c>
      <c r="AG73" s="25">
        <v>17.017286997342808</v>
      </c>
      <c r="AH73" s="25">
        <v>188.96599086523662</v>
      </c>
      <c r="AI73" s="25">
        <v>16.126265072818033</v>
      </c>
      <c r="AJ73" s="11"/>
    </row>
    <row r="74" spans="1:36">
      <c r="A74" s="11">
        <v>73</v>
      </c>
      <c r="B74" s="12" t="s">
        <v>7</v>
      </c>
      <c r="C74" s="13">
        <v>102</v>
      </c>
      <c r="D74" s="14"/>
      <c r="E74" s="13">
        <v>243</v>
      </c>
      <c r="F74" s="25">
        <v>18</v>
      </c>
      <c r="G74" s="25">
        <v>222</v>
      </c>
      <c r="H74" s="25">
        <v>3</v>
      </c>
      <c r="I74" s="15"/>
      <c r="J74" s="16">
        <v>272.00256436404226</v>
      </c>
      <c r="K74" s="17">
        <v>1.6237569532618679E-2</v>
      </c>
      <c r="L74" s="25">
        <v>18.371108989445784</v>
      </c>
      <c r="M74" s="25">
        <v>250.38175817034102</v>
      </c>
      <c r="N74" s="25">
        <v>3.2496972042555092</v>
      </c>
      <c r="O74" s="11"/>
      <c r="P74" s="11"/>
      <c r="Q74" s="16">
        <v>275.70635680155135</v>
      </c>
      <c r="R74" s="17">
        <v>2.7086378798364397E-3</v>
      </c>
      <c r="S74" s="25">
        <v>18.523181388407266</v>
      </c>
      <c r="T74" s="25">
        <v>253.83457328444342</v>
      </c>
      <c r="U74" s="25">
        <v>3.3486021287007093</v>
      </c>
      <c r="V74" s="11"/>
      <c r="W74" s="11"/>
      <c r="X74" s="16">
        <v>267.28027474969713</v>
      </c>
      <c r="Y74" s="17">
        <v>-3.099042894361026E-3</v>
      </c>
      <c r="Z74" s="25">
        <v>18.357804768978927</v>
      </c>
      <c r="AA74" s="25">
        <v>245.5067229105214</v>
      </c>
      <c r="AB74" s="25">
        <v>3.4157470701967911</v>
      </c>
      <c r="AC74" s="11"/>
      <c r="AD74" s="11"/>
      <c r="AE74" s="16">
        <v>257.15061734584771</v>
      </c>
      <c r="AF74" s="17">
        <v>-3.8561312625901012E-3</v>
      </c>
      <c r="AG74" s="25">
        <v>18.018303879539442</v>
      </c>
      <c r="AH74" s="25">
        <v>235.67668523641871</v>
      </c>
      <c r="AI74" s="25">
        <v>3.4556282298895784</v>
      </c>
      <c r="AJ74" s="11"/>
    </row>
    <row r="75" spans="1:36">
      <c r="A75" s="11">
        <v>74</v>
      </c>
      <c r="B75" s="12" t="s">
        <v>7</v>
      </c>
      <c r="C75" s="13">
        <v>106</v>
      </c>
      <c r="D75" s="14"/>
      <c r="E75" s="13">
        <v>120</v>
      </c>
      <c r="F75" s="25">
        <v>22</v>
      </c>
      <c r="G75" s="25">
        <v>92</v>
      </c>
      <c r="H75" s="25">
        <v>6</v>
      </c>
      <c r="I75" s="15"/>
      <c r="J75" s="16">
        <v>132.71478175449147</v>
      </c>
      <c r="K75" s="17">
        <v>1.4491220647496972E-2</v>
      </c>
      <c r="L75" s="25">
        <v>22.45357765376707</v>
      </c>
      <c r="M75" s="25">
        <v>103.76180969221339</v>
      </c>
      <c r="N75" s="25">
        <v>6.4993944085110185</v>
      </c>
      <c r="O75" s="11"/>
      <c r="P75" s="11"/>
      <c r="Q75" s="16">
        <v>134.52935422237124</v>
      </c>
      <c r="R75" s="17">
        <v>2.7197106869116805E-3</v>
      </c>
      <c r="S75" s="25">
        <v>22.639443919164439</v>
      </c>
      <c r="T75" s="25">
        <v>105.19270604580538</v>
      </c>
      <c r="U75" s="25">
        <v>6.6972042574014186</v>
      </c>
      <c r="V75" s="11"/>
      <c r="W75" s="11"/>
      <c r="X75" s="16">
        <v>131.01033589002233</v>
      </c>
      <c r="Y75" s="17">
        <v>-2.6471104302859816E-3</v>
      </c>
      <c r="Z75" s="25">
        <v>22.43731693986313</v>
      </c>
      <c r="AA75" s="25">
        <v>101.74152480976562</v>
      </c>
      <c r="AB75" s="25">
        <v>6.8314941403935823</v>
      </c>
      <c r="AC75" s="11"/>
      <c r="AD75" s="11"/>
      <c r="AE75" s="16">
        <v>126.60144337148586</v>
      </c>
      <c r="AF75" s="17">
        <v>-3.4173783580204731E-3</v>
      </c>
      <c r="AG75" s="25">
        <v>22.022371408325984</v>
      </c>
      <c r="AH75" s="25">
        <v>97.667815503380723</v>
      </c>
      <c r="AI75" s="25">
        <v>6.9112564597791568</v>
      </c>
      <c r="AJ75" s="11"/>
    </row>
    <row r="76" spans="1:36">
      <c r="A76" s="11">
        <v>75</v>
      </c>
      <c r="B76" s="12" t="s">
        <v>7</v>
      </c>
      <c r="C76" s="13">
        <v>22</v>
      </c>
      <c r="D76" s="14"/>
      <c r="E76" s="13">
        <v>29</v>
      </c>
      <c r="F76" s="25">
        <v>7</v>
      </c>
      <c r="G76" s="25">
        <v>10</v>
      </c>
      <c r="H76" s="25">
        <v>12</v>
      </c>
      <c r="I76" s="15"/>
      <c r="J76" s="16">
        <v>31.421566554824871</v>
      </c>
      <c r="K76" s="17">
        <v>1.1522833677010347E-2</v>
      </c>
      <c r="L76" s="25">
        <v>7.1443201625622494</v>
      </c>
      <c r="M76" s="25">
        <v>11.278457575240585</v>
      </c>
      <c r="N76" s="25">
        <v>12.998788817022037</v>
      </c>
      <c r="O76" s="11"/>
      <c r="P76" s="11"/>
      <c r="Q76" s="16">
        <v>32.031857731215425</v>
      </c>
      <c r="R76" s="17">
        <v>3.8547046482164671E-3</v>
      </c>
      <c r="S76" s="25">
        <v>7.2034594288250489</v>
      </c>
      <c r="T76" s="25">
        <v>11.433989787587542</v>
      </c>
      <c r="U76" s="25">
        <v>13.394408514802837</v>
      </c>
      <c r="V76" s="11"/>
      <c r="W76" s="11"/>
      <c r="X76" s="16">
        <v>31.860995972200353</v>
      </c>
      <c r="Y76" s="17">
        <v>-5.346966761459182E-4</v>
      </c>
      <c r="Z76" s="25">
        <v>7.1391462990473595</v>
      </c>
      <c r="AA76" s="25">
        <v>11.058861392365829</v>
      </c>
      <c r="AB76" s="25">
        <v>13.662988280787165</v>
      </c>
      <c r="AC76" s="11"/>
      <c r="AD76" s="11"/>
      <c r="AE76" s="16">
        <v>31.445697997476145</v>
      </c>
      <c r="AF76" s="17">
        <v>-1.3111776279336462E-3</v>
      </c>
      <c r="AG76" s="25">
        <v>7.0071181753764495</v>
      </c>
      <c r="AH76" s="25">
        <v>10.616066902541384</v>
      </c>
      <c r="AI76" s="25">
        <v>13.822512919558314</v>
      </c>
      <c r="AJ76" s="11"/>
    </row>
    <row r="77" spans="1:36">
      <c r="A77" s="11">
        <v>76</v>
      </c>
      <c r="B77" s="12" t="s">
        <v>7</v>
      </c>
      <c r="C77" s="13">
        <v>102</v>
      </c>
      <c r="D77" s="14"/>
      <c r="E77" s="13">
        <v>81</v>
      </c>
      <c r="F77" s="25">
        <v>0</v>
      </c>
      <c r="G77" s="25">
        <v>77</v>
      </c>
      <c r="H77" s="25">
        <v>4</v>
      </c>
      <c r="I77" s="15"/>
      <c r="J77" s="16">
        <v>91.177052935026524</v>
      </c>
      <c r="K77" s="17">
        <v>1.7051472940685208E-2</v>
      </c>
      <c r="L77" s="25">
        <v>0</v>
      </c>
      <c r="M77" s="25">
        <v>86.844123329352513</v>
      </c>
      <c r="N77" s="25">
        <v>4.3329296056740123</v>
      </c>
      <c r="O77" s="11"/>
      <c r="P77" s="11"/>
      <c r="Q77" s="16">
        <v>92.506524202691693</v>
      </c>
      <c r="R77" s="17">
        <v>2.8993793105933641E-3</v>
      </c>
      <c r="S77" s="25">
        <v>0</v>
      </c>
      <c r="T77" s="25">
        <v>88.041721364424077</v>
      </c>
      <c r="U77" s="25">
        <v>4.4648028382676124</v>
      </c>
      <c r="V77" s="11"/>
      <c r="W77" s="11"/>
      <c r="X77" s="16">
        <v>89.707562148145939</v>
      </c>
      <c r="Y77" s="17">
        <v>-3.0676953329923373E-3</v>
      </c>
      <c r="Z77" s="25">
        <v>0</v>
      </c>
      <c r="AA77" s="25">
        <v>85.153232721216881</v>
      </c>
      <c r="AB77" s="25">
        <v>4.5543294269290548</v>
      </c>
      <c r="AC77" s="11"/>
      <c r="AD77" s="11"/>
      <c r="AE77" s="16">
        <v>86.351219456088103</v>
      </c>
      <c r="AF77" s="17">
        <v>-3.8059532958919506E-3</v>
      </c>
      <c r="AG77" s="25">
        <v>0</v>
      </c>
      <c r="AH77" s="25">
        <v>81.743715149568658</v>
      </c>
      <c r="AI77" s="25">
        <v>4.6075043065194379</v>
      </c>
      <c r="AJ77" s="11"/>
    </row>
    <row r="78" spans="1:36">
      <c r="A78" s="11">
        <v>77</v>
      </c>
      <c r="B78" s="12" t="s">
        <v>7</v>
      </c>
      <c r="C78" s="13">
        <v>45</v>
      </c>
      <c r="D78" s="14"/>
      <c r="E78" s="13">
        <v>40</v>
      </c>
      <c r="F78" s="25">
        <v>0</v>
      </c>
      <c r="G78" s="25">
        <v>33</v>
      </c>
      <c r="H78" s="25">
        <v>7</v>
      </c>
      <c r="I78" s="15"/>
      <c r="J78" s="16">
        <v>44.801536808223453</v>
      </c>
      <c r="K78" s="17">
        <v>1.632655776758507E-2</v>
      </c>
      <c r="L78" s="25">
        <v>0</v>
      </c>
      <c r="M78" s="25">
        <v>37.218909998293931</v>
      </c>
      <c r="N78" s="25">
        <v>7.582626809929522</v>
      </c>
      <c r="O78" s="11"/>
      <c r="P78" s="11"/>
      <c r="Q78" s="16">
        <v>45.545571266007208</v>
      </c>
      <c r="R78" s="17">
        <v>3.2996214901366283E-3</v>
      </c>
      <c r="S78" s="25">
        <v>0</v>
      </c>
      <c r="T78" s="25">
        <v>37.732166299038887</v>
      </c>
      <c r="U78" s="25">
        <v>7.8134049669683217</v>
      </c>
      <c r="V78" s="11"/>
      <c r="W78" s="11"/>
      <c r="X78" s="16">
        <v>44.464319091933078</v>
      </c>
      <c r="Y78" s="17">
        <v>-2.3997501472120542E-3</v>
      </c>
      <c r="Z78" s="25">
        <v>0</v>
      </c>
      <c r="AA78" s="25">
        <v>36.494242594807233</v>
      </c>
      <c r="AB78" s="25">
        <v>7.970076497125846</v>
      </c>
      <c r="AC78" s="11"/>
      <c r="AD78" s="11"/>
      <c r="AE78" s="16">
        <v>43.096153314795579</v>
      </c>
      <c r="AF78" s="17">
        <v>-3.120451887607345E-3</v>
      </c>
      <c r="AG78" s="25">
        <v>0</v>
      </c>
      <c r="AH78" s="25">
        <v>35.033020778386565</v>
      </c>
      <c r="AI78" s="25">
        <v>8.0631325364090163</v>
      </c>
      <c r="AJ78" s="11"/>
    </row>
    <row r="79" spans="1:36">
      <c r="A79" s="11">
        <v>78</v>
      </c>
      <c r="B79" s="12" t="s">
        <v>7</v>
      </c>
      <c r="C79" s="13">
        <v>237</v>
      </c>
      <c r="D79" s="14"/>
      <c r="E79" s="13">
        <v>286</v>
      </c>
      <c r="F79" s="25">
        <v>12</v>
      </c>
      <c r="G79" s="25">
        <v>171</v>
      </c>
      <c r="H79" s="25">
        <v>103</v>
      </c>
      <c r="I79" s="15"/>
      <c r="J79" s="16">
        <v>316.68196787568365</v>
      </c>
      <c r="K79" s="17">
        <v>1.4664513289340153E-2</v>
      </c>
      <c r="L79" s="25">
        <v>12.247405992963856</v>
      </c>
      <c r="M79" s="25">
        <v>192.86162453661402</v>
      </c>
      <c r="N79" s="25">
        <v>111.57293734610582</v>
      </c>
      <c r="O79" s="11"/>
      <c r="P79" s="11"/>
      <c r="Q79" s="16">
        <v>322.83868604540953</v>
      </c>
      <c r="R79" s="17">
        <v>3.8583764619346539E-3</v>
      </c>
      <c r="S79" s="25">
        <v>12.348787592271512</v>
      </c>
      <c r="T79" s="25">
        <v>195.52122536774698</v>
      </c>
      <c r="U79" s="25">
        <v>114.96867308539102</v>
      </c>
      <c r="V79" s="11"/>
      <c r="W79" s="11"/>
      <c r="X79" s="16">
        <v>318.61904906553144</v>
      </c>
      <c r="Y79" s="17">
        <v>-1.3147937864493864E-3</v>
      </c>
      <c r="Z79" s="25">
        <v>12.238536512652617</v>
      </c>
      <c r="AA79" s="25">
        <v>189.10652980945568</v>
      </c>
      <c r="AB79" s="25">
        <v>117.27398274342316</v>
      </c>
      <c r="AC79" s="11"/>
      <c r="AD79" s="11"/>
      <c r="AE79" s="16">
        <v>312.19018251269279</v>
      </c>
      <c r="AF79" s="17">
        <v>-2.0362863661548269E-3</v>
      </c>
      <c r="AG79" s="25">
        <v>12.012202586359628</v>
      </c>
      <c r="AH79" s="25">
        <v>181.53474403345766</v>
      </c>
      <c r="AI79" s="25">
        <v>118.64323589287552</v>
      </c>
      <c r="AJ79" s="11"/>
    </row>
    <row r="80" spans="1:36">
      <c r="A80" s="11">
        <v>79</v>
      </c>
      <c r="B80" s="12" t="s">
        <v>7</v>
      </c>
      <c r="C80" s="13">
        <v>47</v>
      </c>
      <c r="D80" s="14"/>
      <c r="E80" s="13">
        <v>45</v>
      </c>
      <c r="F80" s="25">
        <v>0</v>
      </c>
      <c r="G80" s="25">
        <v>10</v>
      </c>
      <c r="H80" s="25">
        <v>35</v>
      </c>
      <c r="I80" s="15"/>
      <c r="J80" s="16">
        <v>49.191591624888197</v>
      </c>
      <c r="K80" s="17">
        <v>1.2804168452469789E-2</v>
      </c>
      <c r="L80" s="25">
        <v>0</v>
      </c>
      <c r="M80" s="25">
        <v>11.278457575240585</v>
      </c>
      <c r="N80" s="25">
        <v>37.91313404964761</v>
      </c>
      <c r="O80" s="11"/>
      <c r="P80" s="11"/>
      <c r="Q80" s="16">
        <v>50.501014622429153</v>
      </c>
      <c r="R80" s="17">
        <v>5.2679713520109583E-3</v>
      </c>
      <c r="S80" s="25">
        <v>0</v>
      </c>
      <c r="T80" s="25">
        <v>11.433989787587542</v>
      </c>
      <c r="U80" s="25">
        <v>39.067024834841611</v>
      </c>
      <c r="V80" s="11"/>
      <c r="W80" s="11"/>
      <c r="X80" s="16">
        <v>50.90924387799506</v>
      </c>
      <c r="Y80" s="17">
        <v>8.0543299308177829E-4</v>
      </c>
      <c r="Z80" s="25">
        <v>0</v>
      </c>
      <c r="AA80" s="25">
        <v>11.058861392365829</v>
      </c>
      <c r="AB80" s="25">
        <v>39.850382485629233</v>
      </c>
      <c r="AC80" s="11"/>
      <c r="AD80" s="11"/>
      <c r="AE80" s="16">
        <v>50.931729584586463</v>
      </c>
      <c r="AF80" s="17">
        <v>4.415944323143961E-5</v>
      </c>
      <c r="AG80" s="25">
        <v>0</v>
      </c>
      <c r="AH80" s="25">
        <v>10.616066902541384</v>
      </c>
      <c r="AI80" s="25">
        <v>40.31566268204508</v>
      </c>
      <c r="AJ80" s="11"/>
    </row>
    <row r="81" spans="1:36">
      <c r="A81" s="11">
        <v>80</v>
      </c>
      <c r="B81" s="12" t="s">
        <v>7</v>
      </c>
      <c r="C81" s="13">
        <v>13</v>
      </c>
      <c r="D81" s="14"/>
      <c r="E81" s="13">
        <v>13</v>
      </c>
      <c r="F81" s="25">
        <v>1</v>
      </c>
      <c r="G81" s="25">
        <v>1</v>
      </c>
      <c r="H81" s="25">
        <v>11</v>
      </c>
      <c r="I81" s="15"/>
      <c r="J81" s="16">
        <v>13.53708303387155</v>
      </c>
      <c r="K81" s="17">
        <v>5.8001063675339193E-3</v>
      </c>
      <c r="L81" s="25">
        <v>1.0227534922280064</v>
      </c>
      <c r="M81" s="25">
        <v>1</v>
      </c>
      <c r="N81" s="25">
        <v>11.514329541643542</v>
      </c>
      <c r="O81" s="11"/>
      <c r="P81" s="11"/>
      <c r="Q81" s="16">
        <v>14.151220030368968</v>
      </c>
      <c r="R81" s="17">
        <v>8.9130932679681862E-3</v>
      </c>
      <c r="S81" s="25">
        <v>1.0342292832780073</v>
      </c>
      <c r="T81" s="25">
        <v>1</v>
      </c>
      <c r="U81" s="25">
        <v>12.116990747090961</v>
      </c>
      <c r="V81" s="11"/>
      <c r="W81" s="11"/>
      <c r="X81" s="16">
        <v>14.882854144880934</v>
      </c>
      <c r="Y81" s="17">
        <v>5.053624724478567E-3</v>
      </c>
      <c r="Z81" s="25">
        <v>1.0307727646361611</v>
      </c>
      <c r="AA81" s="25">
        <v>1</v>
      </c>
      <c r="AB81" s="25">
        <v>12.852081380244773</v>
      </c>
      <c r="AC81" s="11"/>
      <c r="AD81" s="11"/>
      <c r="AE81" s="16">
        <v>15.438158466182742</v>
      </c>
      <c r="AF81" s="17">
        <v>3.6699624143226028E-3</v>
      </c>
      <c r="AG81" s="25">
        <v>1.017255024660886</v>
      </c>
      <c r="AH81" s="25">
        <v>1</v>
      </c>
      <c r="AI81" s="25">
        <v>13.420903441521856</v>
      </c>
      <c r="AJ81" s="11"/>
    </row>
    <row r="82" spans="1:36">
      <c r="A82" s="11">
        <v>81</v>
      </c>
      <c r="B82" s="12" t="s">
        <v>7</v>
      </c>
      <c r="C82" s="13">
        <v>3</v>
      </c>
      <c r="D82" s="14"/>
      <c r="E82" s="13">
        <v>98</v>
      </c>
      <c r="F82" s="25">
        <v>2</v>
      </c>
      <c r="G82" s="25">
        <v>56</v>
      </c>
      <c r="H82" s="25">
        <v>40</v>
      </c>
      <c r="I82" s="15"/>
      <c r="J82" s="16">
        <v>99.915796226796161</v>
      </c>
      <c r="K82" s="17">
        <v>2.769587508190785E-3</v>
      </c>
      <c r="L82" s="25">
        <v>2.0455069844560128</v>
      </c>
      <c r="M82" s="25">
        <v>56</v>
      </c>
      <c r="N82" s="25">
        <v>41.870289242340149</v>
      </c>
      <c r="O82" s="11"/>
      <c r="P82" s="11"/>
      <c r="Q82" s="16">
        <v>102.13024310143224</v>
      </c>
      <c r="R82" s="17">
        <v>4.3938444231328422E-3</v>
      </c>
      <c r="S82" s="25">
        <v>2.0684585665560147</v>
      </c>
      <c r="T82" s="25">
        <v>56</v>
      </c>
      <c r="U82" s="25">
        <v>44.061784534876224</v>
      </c>
      <c r="V82" s="11"/>
      <c r="W82" s="11"/>
      <c r="X82" s="16">
        <v>104.79638691198059</v>
      </c>
      <c r="Y82" s="17">
        <v>2.5803637588079908E-3</v>
      </c>
      <c r="Z82" s="25">
        <v>2.0615455292723222</v>
      </c>
      <c r="AA82" s="25">
        <v>56</v>
      </c>
      <c r="AB82" s="25">
        <v>46.734841382708261</v>
      </c>
      <c r="AC82" s="11"/>
      <c r="AD82" s="11"/>
      <c r="AE82" s="16">
        <v>106.83779529121944</v>
      </c>
      <c r="AF82" s="17">
        <v>1.9311079073631721E-3</v>
      </c>
      <c r="AG82" s="25">
        <v>2.034510049321772</v>
      </c>
      <c r="AH82" s="25">
        <v>56</v>
      </c>
      <c r="AI82" s="25">
        <v>48.803285241897655</v>
      </c>
      <c r="AJ82" s="11"/>
    </row>
    <row r="83" spans="1:36">
      <c r="A83" s="11">
        <v>82</v>
      </c>
      <c r="B83" s="12" t="s">
        <v>7</v>
      </c>
      <c r="C83" s="13">
        <v>36</v>
      </c>
      <c r="D83" s="14"/>
      <c r="E83" s="13">
        <v>66</v>
      </c>
      <c r="F83" s="25">
        <v>0</v>
      </c>
      <c r="G83" s="25">
        <v>66</v>
      </c>
      <c r="H83" s="25">
        <v>0</v>
      </c>
      <c r="I83" s="15"/>
      <c r="J83" s="16">
        <v>66</v>
      </c>
      <c r="K83" s="17">
        <v>0</v>
      </c>
      <c r="L83" s="25">
        <v>0</v>
      </c>
      <c r="M83" s="25">
        <v>66</v>
      </c>
      <c r="N83" s="25">
        <v>0</v>
      </c>
      <c r="O83" s="11"/>
      <c r="P83" s="11"/>
      <c r="Q83" s="16">
        <v>66</v>
      </c>
      <c r="R83" s="17">
        <v>0</v>
      </c>
      <c r="S83" s="25">
        <v>0</v>
      </c>
      <c r="T83" s="25">
        <v>66</v>
      </c>
      <c r="U83" s="25">
        <v>0</v>
      </c>
      <c r="V83" s="11"/>
      <c r="W83" s="11"/>
      <c r="X83" s="16">
        <v>66</v>
      </c>
      <c r="Y83" s="17">
        <v>0</v>
      </c>
      <c r="Z83" s="25">
        <v>0</v>
      </c>
      <c r="AA83" s="25">
        <v>66</v>
      </c>
      <c r="AB83" s="25">
        <v>0</v>
      </c>
      <c r="AC83" s="11"/>
      <c r="AD83" s="11"/>
      <c r="AE83" s="16">
        <v>66</v>
      </c>
      <c r="AF83" s="17">
        <v>0</v>
      </c>
      <c r="AG83" s="25">
        <v>0</v>
      </c>
      <c r="AH83" s="25">
        <v>66</v>
      </c>
      <c r="AI83" s="25">
        <v>0</v>
      </c>
      <c r="AJ83" s="11"/>
    </row>
    <row r="84" spans="1:36">
      <c r="A84" s="11">
        <v>83</v>
      </c>
      <c r="B84" s="12" t="s">
        <v>7</v>
      </c>
      <c r="C84" s="13">
        <v>81</v>
      </c>
      <c r="D84" s="14"/>
      <c r="E84" s="13">
        <v>62</v>
      </c>
      <c r="F84" s="25">
        <v>19</v>
      </c>
      <c r="G84" s="25">
        <v>43</v>
      </c>
      <c r="H84" s="25">
        <v>0</v>
      </c>
      <c r="I84" s="15"/>
      <c r="J84" s="16">
        <v>62.464289963672215</v>
      </c>
      <c r="K84" s="17">
        <v>1.0663750064190403E-3</v>
      </c>
      <c r="L84" s="25">
        <v>19.464289963672211</v>
      </c>
      <c r="M84" s="25">
        <v>43</v>
      </c>
      <c r="N84" s="25">
        <v>0</v>
      </c>
      <c r="O84" s="11"/>
      <c r="P84" s="11"/>
      <c r="Q84" s="16">
        <v>62.727602885093162</v>
      </c>
      <c r="R84" s="17">
        <v>8.4166505985105999E-4</v>
      </c>
      <c r="S84" s="25">
        <v>19.727602885093159</v>
      </c>
      <c r="T84" s="25">
        <v>43</v>
      </c>
      <c r="U84" s="25">
        <v>0</v>
      </c>
      <c r="V84" s="11"/>
      <c r="W84" s="11"/>
      <c r="X84" s="16">
        <v>62.747635161309461</v>
      </c>
      <c r="Y84" s="17">
        <v>3.1930756250408976E-5</v>
      </c>
      <c r="Z84" s="25">
        <v>19.747635161309461</v>
      </c>
      <c r="AA84" s="25">
        <v>43</v>
      </c>
      <c r="AB84" s="25">
        <v>0</v>
      </c>
      <c r="AC84" s="11"/>
      <c r="AD84" s="11"/>
      <c r="AE84" s="16">
        <v>62.570706795376154</v>
      </c>
      <c r="AF84" s="17">
        <v>-2.8232659919147363E-4</v>
      </c>
      <c r="AG84" s="25">
        <v>19.57070679537615</v>
      </c>
      <c r="AH84" s="25">
        <v>43</v>
      </c>
      <c r="AI84" s="25">
        <v>0</v>
      </c>
      <c r="AJ84" s="11"/>
    </row>
    <row r="85" spans="1:36">
      <c r="A85" s="11">
        <v>84</v>
      </c>
      <c r="B85" s="12" t="s">
        <v>7</v>
      </c>
      <c r="C85" s="13">
        <v>233</v>
      </c>
      <c r="D85" s="14"/>
      <c r="E85" s="13">
        <v>93</v>
      </c>
      <c r="F85" s="25">
        <v>0</v>
      </c>
      <c r="G85" s="25">
        <v>67</v>
      </c>
      <c r="H85" s="25">
        <v>26</v>
      </c>
      <c r="I85" s="15"/>
      <c r="J85" s="16">
        <v>106.55751959251876</v>
      </c>
      <c r="K85" s="17">
        <v>1.9630979069459764E-2</v>
      </c>
      <c r="L85" s="25">
        <v>0</v>
      </c>
      <c r="M85" s="25">
        <v>77.548252072196149</v>
      </c>
      <c r="N85" s="25">
        <v>29.009267520322609</v>
      </c>
      <c r="O85" s="11"/>
      <c r="P85" s="11"/>
      <c r="Q85" s="16">
        <v>110.17723837271191</v>
      </c>
      <c r="R85" s="17">
        <v>6.7034477223939515E-3</v>
      </c>
      <c r="S85" s="25">
        <v>0</v>
      </c>
      <c r="T85" s="25">
        <v>79.951331332369719</v>
      </c>
      <c r="U85" s="25">
        <v>30.225907040342197</v>
      </c>
      <c r="V85" s="11"/>
      <c r="W85" s="11"/>
      <c r="X85" s="16">
        <v>111.19728152891963</v>
      </c>
      <c r="Y85" s="17">
        <v>9.2198554685896106E-4</v>
      </c>
      <c r="Z85" s="25">
        <v>0</v>
      </c>
      <c r="AA85" s="25">
        <v>79.745260164605511</v>
      </c>
      <c r="AB85" s="25">
        <v>31.452021364314113</v>
      </c>
      <c r="AC85" s="11"/>
      <c r="AD85" s="11"/>
      <c r="AE85" s="16">
        <v>111.01954645081153</v>
      </c>
      <c r="AF85" s="17">
        <v>-1.5995269362811815E-4</v>
      </c>
      <c r="AG85" s="25">
        <v>0</v>
      </c>
      <c r="AH85" s="25">
        <v>78.774441537304739</v>
      </c>
      <c r="AI85" s="25">
        <v>32.245104913506786</v>
      </c>
      <c r="AJ85" s="11"/>
    </row>
    <row r="86" spans="1:36">
      <c r="A86" s="11">
        <v>85</v>
      </c>
      <c r="B86" s="12" t="s">
        <v>7</v>
      </c>
      <c r="C86" s="13">
        <v>842</v>
      </c>
      <c r="D86" s="14"/>
      <c r="E86" s="13">
        <v>784</v>
      </c>
      <c r="F86" s="25">
        <v>3</v>
      </c>
      <c r="G86" s="25">
        <v>163</v>
      </c>
      <c r="H86" s="25">
        <v>618</v>
      </c>
      <c r="I86" s="15"/>
      <c r="J86" s="16">
        <v>881.32364657428866</v>
      </c>
      <c r="K86" s="17">
        <v>1.6857060729398299E-2</v>
      </c>
      <c r="L86" s="25">
        <v>3.1335069483155351</v>
      </c>
      <c r="M86" s="25">
        <v>188.66216548907423</v>
      </c>
      <c r="N86" s="25">
        <v>689.52797413689893</v>
      </c>
      <c r="O86" s="11"/>
      <c r="P86" s="11"/>
      <c r="Q86" s="16">
        <v>916.21496377090273</v>
      </c>
      <c r="R86" s="17">
        <v>7.7954460060702946E-3</v>
      </c>
      <c r="S86" s="25">
        <v>3.2599413260164667</v>
      </c>
      <c r="T86" s="25">
        <v>194.50846279367559</v>
      </c>
      <c r="U86" s="25">
        <v>718.44655965121069</v>
      </c>
      <c r="V86" s="11"/>
      <c r="W86" s="11"/>
      <c r="X86" s="16">
        <v>945.02122307928926</v>
      </c>
      <c r="Y86" s="17">
        <v>3.1004336107149921E-3</v>
      </c>
      <c r="Z86" s="25">
        <v>3.423743637045618</v>
      </c>
      <c r="AA86" s="25">
        <v>194.00712547508505</v>
      </c>
      <c r="AB86" s="25">
        <v>747.59035396715853</v>
      </c>
      <c r="AC86" s="11"/>
      <c r="AD86" s="11"/>
      <c r="AE86" s="16">
        <v>961.63220104019513</v>
      </c>
      <c r="AF86" s="17">
        <v>1.7439854400536081E-3</v>
      </c>
      <c r="AG86" s="25">
        <v>3.5455780300002711</v>
      </c>
      <c r="AH86" s="25">
        <v>191.64528314299511</v>
      </c>
      <c r="AI86" s="25">
        <v>766.44133986719976</v>
      </c>
      <c r="AJ86" s="11"/>
    </row>
    <row r="87" spans="1:36">
      <c r="A87" s="11">
        <v>86</v>
      </c>
      <c r="B87" s="12" t="s">
        <v>7</v>
      </c>
      <c r="C87" s="13">
        <v>174</v>
      </c>
      <c r="D87" s="14"/>
      <c r="E87" s="13">
        <v>204</v>
      </c>
      <c r="F87" s="25">
        <v>2</v>
      </c>
      <c r="G87" s="25">
        <v>171</v>
      </c>
      <c r="H87" s="25">
        <v>31</v>
      </c>
      <c r="I87" s="15"/>
      <c r="J87" s="16">
        <v>236.85081410251939</v>
      </c>
      <c r="K87" s="17">
        <v>2.1559179514569538E-2</v>
      </c>
      <c r="L87" s="25">
        <v>2.0886331062327232</v>
      </c>
      <c r="M87" s="25">
        <v>201.4949975961301</v>
      </c>
      <c r="N87" s="25">
        <v>33.267183400156561</v>
      </c>
      <c r="O87" s="11"/>
      <c r="P87" s="11"/>
      <c r="Q87" s="16">
        <v>246.93772419067628</v>
      </c>
      <c r="R87" s="17">
        <v>8.376026144995441E-3</v>
      </c>
      <c r="S87" s="25">
        <v>2.1724010657119246</v>
      </c>
      <c r="T87" s="25">
        <v>210.05935689467367</v>
      </c>
      <c r="U87" s="25">
        <v>34.705966230290677</v>
      </c>
      <c r="V87" s="11"/>
      <c r="W87" s="11"/>
      <c r="X87" s="16">
        <v>252.21108241104793</v>
      </c>
      <c r="Y87" s="17">
        <v>2.1152529433619005E-3</v>
      </c>
      <c r="Z87" s="25">
        <v>2.2806151943774138</v>
      </c>
      <c r="AA87" s="25">
        <v>213.6529928753875</v>
      </c>
      <c r="AB87" s="25">
        <v>36.277474341283018</v>
      </c>
      <c r="AC87" s="11"/>
      <c r="AD87" s="11"/>
      <c r="AE87" s="16">
        <v>254.30070062691286</v>
      </c>
      <c r="AF87" s="17">
        <v>8.2544669698991768E-4</v>
      </c>
      <c r="AG87" s="25">
        <v>2.3609175344803601</v>
      </c>
      <c r="AH87" s="25">
        <v>214.73850339907983</v>
      </c>
      <c r="AI87" s="25">
        <v>37.201279693352667</v>
      </c>
      <c r="AJ87" s="11"/>
    </row>
    <row r="88" spans="1:36">
      <c r="A88" s="11">
        <v>87</v>
      </c>
      <c r="B88" s="12" t="s">
        <v>7</v>
      </c>
      <c r="C88" s="13">
        <v>136</v>
      </c>
      <c r="D88" s="14"/>
      <c r="E88" s="13">
        <v>130</v>
      </c>
      <c r="F88" s="25">
        <v>5</v>
      </c>
      <c r="G88" s="25">
        <v>86</v>
      </c>
      <c r="H88" s="25">
        <v>39</v>
      </c>
      <c r="I88" s="15"/>
      <c r="J88" s="16">
        <v>148.41051121057842</v>
      </c>
      <c r="K88" s="17">
        <v>1.9101239526513547E-2</v>
      </c>
      <c r="L88" s="25">
        <v>5.2215827655818083</v>
      </c>
      <c r="M88" s="25">
        <v>101.33666545770286</v>
      </c>
      <c r="N88" s="25">
        <v>41.852262987293734</v>
      </c>
      <c r="O88" s="11"/>
      <c r="P88" s="11"/>
      <c r="Q88" s="16">
        <v>154.73723436980868</v>
      </c>
      <c r="R88" s="17">
        <v>8.3842037521122403E-3</v>
      </c>
      <c r="S88" s="25">
        <v>5.431002664279811</v>
      </c>
      <c r="T88" s="25">
        <v>105.64388709322769</v>
      </c>
      <c r="U88" s="25">
        <v>43.662344612301176</v>
      </c>
      <c r="V88" s="11"/>
      <c r="W88" s="11"/>
      <c r="X88" s="16">
        <v>158.79215398062371</v>
      </c>
      <c r="Y88" s="17">
        <v>2.5901209026246708E-3</v>
      </c>
      <c r="Z88" s="25">
        <v>5.7015379859435349</v>
      </c>
      <c r="AA88" s="25">
        <v>107.45121279113056</v>
      </c>
      <c r="AB88" s="25">
        <v>45.639403203549605</v>
      </c>
      <c r="AC88" s="11"/>
      <c r="AD88" s="11"/>
      <c r="AE88" s="16">
        <v>160.70104583335535</v>
      </c>
      <c r="AF88" s="17">
        <v>1.1956783839484064E-3</v>
      </c>
      <c r="AG88" s="25">
        <v>5.9022938362009008</v>
      </c>
      <c r="AH88" s="25">
        <v>107.99714206035594</v>
      </c>
      <c r="AI88" s="25">
        <v>46.801609936798521</v>
      </c>
      <c r="AJ88" s="11"/>
    </row>
    <row r="89" spans="1:36">
      <c r="A89" s="11">
        <v>88</v>
      </c>
      <c r="B89" s="12" t="s">
        <v>7</v>
      </c>
      <c r="C89" s="13">
        <v>777</v>
      </c>
      <c r="D89" s="14"/>
      <c r="E89" s="13">
        <v>725</v>
      </c>
      <c r="F89" s="25">
        <v>1</v>
      </c>
      <c r="G89" s="25">
        <v>632</v>
      </c>
      <c r="H89" s="25">
        <v>92</v>
      </c>
      <c r="I89" s="15"/>
      <c r="J89" s="16">
        <v>844.47938958738234</v>
      </c>
      <c r="K89" s="17">
        <v>2.2031862538445246E-2</v>
      </c>
      <c r="L89" s="25">
        <v>1.0443165531163616</v>
      </c>
      <c r="M89" s="25">
        <v>744.70665778218847</v>
      </c>
      <c r="N89" s="25">
        <v>98.728415252077525</v>
      </c>
      <c r="O89" s="11"/>
      <c r="P89" s="11"/>
      <c r="Q89" s="16">
        <v>880.44428033202212</v>
      </c>
      <c r="R89" s="17">
        <v>8.3761479794977056E-3</v>
      </c>
      <c r="S89" s="25">
        <v>1.0862005328559623</v>
      </c>
      <c r="T89" s="25">
        <v>776.35972840604541</v>
      </c>
      <c r="U89" s="25">
        <v>102.99835139312071</v>
      </c>
      <c r="V89" s="11"/>
      <c r="W89" s="11"/>
      <c r="X89" s="16">
        <v>898.4439602573766</v>
      </c>
      <c r="Y89" s="17">
        <v>2.0258181888228588E-3</v>
      </c>
      <c r="Z89" s="25">
        <v>1.1403075971887069</v>
      </c>
      <c r="AA89" s="25">
        <v>789.64147074412222</v>
      </c>
      <c r="AB89" s="25">
        <v>107.66218191606573</v>
      </c>
      <c r="AC89" s="11"/>
      <c r="AD89" s="11"/>
      <c r="AE89" s="16">
        <v>905.23767263832042</v>
      </c>
      <c r="AF89" s="17">
        <v>7.5360351388953362E-4</v>
      </c>
      <c r="AG89" s="25">
        <v>1.1804587672401801</v>
      </c>
      <c r="AH89" s="25">
        <v>793.65341607145297</v>
      </c>
      <c r="AI89" s="25">
        <v>110.40379779962727</v>
      </c>
      <c r="AJ89" s="11"/>
    </row>
    <row r="90" spans="1:36">
      <c r="A90" s="11">
        <v>89</v>
      </c>
      <c r="B90" s="12" t="s">
        <v>7</v>
      </c>
      <c r="C90" s="13">
        <v>91</v>
      </c>
      <c r="D90" s="14"/>
      <c r="E90" s="13">
        <v>80</v>
      </c>
      <c r="F90" s="25">
        <v>6</v>
      </c>
      <c r="G90" s="25">
        <v>63</v>
      </c>
      <c r="H90" s="25">
        <v>11</v>
      </c>
      <c r="I90" s="15"/>
      <c r="J90" s="16">
        <v>80.650850495011582</v>
      </c>
      <c r="K90" s="17">
        <v>1.1582009611790234E-3</v>
      </c>
      <c r="L90" s="25">
        <v>6.1365209533680378</v>
      </c>
      <c r="M90" s="25">
        <v>63</v>
      </c>
      <c r="N90" s="25">
        <v>11.514329541643542</v>
      </c>
      <c r="O90" s="11"/>
      <c r="P90" s="11"/>
      <c r="Q90" s="16">
        <v>81.322366446759005</v>
      </c>
      <c r="R90" s="17">
        <v>1.6597235676800715E-3</v>
      </c>
      <c r="S90" s="25">
        <v>6.2053756996680445</v>
      </c>
      <c r="T90" s="25">
        <v>63</v>
      </c>
      <c r="U90" s="25">
        <v>12.116990747090961</v>
      </c>
      <c r="V90" s="11"/>
      <c r="W90" s="11"/>
      <c r="X90" s="16">
        <v>82.036717968061737</v>
      </c>
      <c r="Y90" s="17">
        <v>8.7496639744366611E-4</v>
      </c>
      <c r="Z90" s="25">
        <v>6.184636587816966</v>
      </c>
      <c r="AA90" s="25">
        <v>63</v>
      </c>
      <c r="AB90" s="25">
        <v>12.852081380244773</v>
      </c>
      <c r="AC90" s="11"/>
      <c r="AD90" s="11"/>
      <c r="AE90" s="16">
        <v>82.524433589487174</v>
      </c>
      <c r="AF90" s="17">
        <v>5.9292441769098758E-4</v>
      </c>
      <c r="AG90" s="25">
        <v>6.1035301479653157</v>
      </c>
      <c r="AH90" s="25">
        <v>63</v>
      </c>
      <c r="AI90" s="25">
        <v>13.420903441521856</v>
      </c>
      <c r="AJ90" s="11"/>
    </row>
    <row r="91" spans="1:36">
      <c r="A91" s="11">
        <v>90</v>
      </c>
      <c r="B91" s="12" t="s">
        <v>7</v>
      </c>
      <c r="C91" s="13">
        <v>64</v>
      </c>
      <c r="D91" s="14"/>
      <c r="E91" s="13">
        <v>55</v>
      </c>
      <c r="F91" s="25">
        <v>2</v>
      </c>
      <c r="G91" s="25">
        <v>49</v>
      </c>
      <c r="H91" s="25">
        <v>4</v>
      </c>
      <c r="I91" s="15"/>
      <c r="J91" s="16">
        <v>55.232535908690025</v>
      </c>
      <c r="K91" s="17">
        <v>6.0289781949385279E-4</v>
      </c>
      <c r="L91" s="25">
        <v>2.0455069844560128</v>
      </c>
      <c r="M91" s="25">
        <v>49</v>
      </c>
      <c r="N91" s="25">
        <v>4.1870289242340153</v>
      </c>
      <c r="O91" s="11"/>
      <c r="P91" s="11"/>
      <c r="Q91" s="16">
        <v>55.474637020043637</v>
      </c>
      <c r="R91" s="17">
        <v>8.7512817954671362E-4</v>
      </c>
      <c r="S91" s="25">
        <v>2.0684585665560147</v>
      </c>
      <c r="T91" s="25">
        <v>49</v>
      </c>
      <c r="U91" s="25">
        <v>4.4061784534876223</v>
      </c>
      <c r="V91" s="11"/>
      <c r="W91" s="11"/>
      <c r="X91" s="16">
        <v>55.735029667543145</v>
      </c>
      <c r="Y91" s="17">
        <v>4.6840191267216724E-4</v>
      </c>
      <c r="Z91" s="25">
        <v>2.0615455292723222</v>
      </c>
      <c r="AA91" s="25">
        <v>49</v>
      </c>
      <c r="AB91" s="25">
        <v>4.6734841382708261</v>
      </c>
      <c r="AC91" s="11"/>
      <c r="AD91" s="11"/>
      <c r="AE91" s="16">
        <v>55.914838573511538</v>
      </c>
      <c r="AF91" s="17">
        <v>3.2214641203065497E-4</v>
      </c>
      <c r="AG91" s="25">
        <v>2.034510049321772</v>
      </c>
      <c r="AH91" s="25">
        <v>49</v>
      </c>
      <c r="AI91" s="25">
        <v>4.8803285241897658</v>
      </c>
      <c r="AJ91" s="11"/>
    </row>
    <row r="92" spans="1:36">
      <c r="A92" s="11">
        <v>91</v>
      </c>
      <c r="B92" s="12" t="s">
        <v>7</v>
      </c>
      <c r="C92" s="13">
        <v>32</v>
      </c>
      <c r="D92" s="14"/>
      <c r="E92" s="13">
        <v>52</v>
      </c>
      <c r="F92" s="25">
        <v>16</v>
      </c>
      <c r="G92" s="25">
        <v>28</v>
      </c>
      <c r="H92" s="25">
        <v>8</v>
      </c>
      <c r="I92" s="15"/>
      <c r="J92" s="16">
        <v>52.931529141027127</v>
      </c>
      <c r="K92" s="17">
        <v>2.5397134427873613E-3</v>
      </c>
      <c r="L92" s="25">
        <v>16.390981022039757</v>
      </c>
      <c r="M92" s="25">
        <v>28</v>
      </c>
      <c r="N92" s="25">
        <v>8.5405481189873775</v>
      </c>
      <c r="O92" s="11"/>
      <c r="P92" s="11"/>
      <c r="Q92" s="16">
        <v>53.669241260877769</v>
      </c>
      <c r="R92" s="17">
        <v>2.7720096622971813E-3</v>
      </c>
      <c r="S92" s="25">
        <v>16.612718219025819</v>
      </c>
      <c r="T92" s="25">
        <v>28</v>
      </c>
      <c r="U92" s="25">
        <v>9.0565230418519427</v>
      </c>
      <c r="V92" s="11"/>
      <c r="W92" s="11"/>
      <c r="X92" s="16">
        <v>54.280696989296096</v>
      </c>
      <c r="Y92" s="17">
        <v>1.1335045854361514E-3</v>
      </c>
      <c r="Z92" s="25">
        <v>16.629587504260599</v>
      </c>
      <c r="AA92" s="25">
        <v>28</v>
      </c>
      <c r="AB92" s="25">
        <v>9.6511094850354979</v>
      </c>
      <c r="AC92" s="11"/>
      <c r="AD92" s="11"/>
      <c r="AE92" s="16">
        <v>54.58520306349795</v>
      </c>
      <c r="AF92" s="17">
        <v>5.5957293721875523E-4</v>
      </c>
      <c r="AG92" s="25">
        <v>16.480595196106233</v>
      </c>
      <c r="AH92" s="25">
        <v>28</v>
      </c>
      <c r="AI92" s="25">
        <v>10.104607867391714</v>
      </c>
      <c r="AJ92" s="11"/>
    </row>
    <row r="93" spans="1:36">
      <c r="A93" s="11">
        <v>92</v>
      </c>
      <c r="B93" s="12" t="s">
        <v>7</v>
      </c>
      <c r="C93" s="13">
        <v>17</v>
      </c>
      <c r="D93" s="14"/>
      <c r="E93" s="13">
        <v>27</v>
      </c>
      <c r="F93" s="25">
        <v>3</v>
      </c>
      <c r="G93" s="25">
        <v>16</v>
      </c>
      <c r="H93" s="25">
        <v>8</v>
      </c>
      <c r="I93" s="15"/>
      <c r="J93" s="16">
        <v>27.613857060619832</v>
      </c>
      <c r="K93" s="17">
        <v>3.2167122850876861E-3</v>
      </c>
      <c r="L93" s="25">
        <v>3.0733089416324546</v>
      </c>
      <c r="M93" s="25">
        <v>16</v>
      </c>
      <c r="N93" s="25">
        <v>8.5405481189873775</v>
      </c>
      <c r="O93" s="11"/>
      <c r="P93" s="11"/>
      <c r="Q93" s="16">
        <v>28.171407707919283</v>
      </c>
      <c r="R93" s="17">
        <v>4.0059702095689431E-3</v>
      </c>
      <c r="S93" s="25">
        <v>3.1148846660673408</v>
      </c>
      <c r="T93" s="25">
        <v>16</v>
      </c>
      <c r="U93" s="25">
        <v>9.0565230418519427</v>
      </c>
      <c r="V93" s="11"/>
      <c r="W93" s="11"/>
      <c r="X93" s="16">
        <v>28.76915714208436</v>
      </c>
      <c r="Y93" s="17">
        <v>2.1018385920401617E-3</v>
      </c>
      <c r="Z93" s="25">
        <v>3.1180476570488622</v>
      </c>
      <c r="AA93" s="25">
        <v>16</v>
      </c>
      <c r="AB93" s="25">
        <v>9.6511094850354979</v>
      </c>
      <c r="AC93" s="11"/>
      <c r="AD93" s="11"/>
      <c r="AE93" s="16">
        <v>29.194719466661631</v>
      </c>
      <c r="AF93" s="17">
        <v>1.4694758251059259E-3</v>
      </c>
      <c r="AG93" s="25">
        <v>3.0901115992699184</v>
      </c>
      <c r="AH93" s="25">
        <v>16</v>
      </c>
      <c r="AI93" s="25">
        <v>10.104607867391714</v>
      </c>
      <c r="AJ93" s="11"/>
    </row>
    <row r="94" spans="1:36">
      <c r="A94" s="11">
        <v>93</v>
      </c>
      <c r="B94" s="12" t="s">
        <v>7</v>
      </c>
      <c r="C94" s="13">
        <v>12</v>
      </c>
      <c r="D94" s="14"/>
      <c r="E94" s="13">
        <v>49</v>
      </c>
      <c r="F94" s="25">
        <v>0</v>
      </c>
      <c r="G94" s="25">
        <v>35</v>
      </c>
      <c r="H94" s="25">
        <v>14</v>
      </c>
      <c r="I94" s="15"/>
      <c r="J94" s="16">
        <v>54.506444508311183</v>
      </c>
      <c r="K94" s="17">
        <v>1.5330415529559049E-2</v>
      </c>
      <c r="L94" s="25">
        <v>0</v>
      </c>
      <c r="M94" s="25">
        <v>39.699314237990748</v>
      </c>
      <c r="N94" s="25">
        <v>14.807130270320437</v>
      </c>
      <c r="O94" s="11"/>
      <c r="P94" s="11"/>
      <c r="Q94" s="16">
        <v>55.916071522253617</v>
      </c>
      <c r="R94" s="17">
        <v>5.119641037879985E-3</v>
      </c>
      <c r="S94" s="25">
        <v>0</v>
      </c>
      <c r="T94" s="25">
        <v>40.398590876992216</v>
      </c>
      <c r="U94" s="25">
        <v>15.517480645261397</v>
      </c>
      <c r="V94" s="11"/>
      <c r="W94" s="11"/>
      <c r="X94" s="16">
        <v>55.716084018445599</v>
      </c>
      <c r="Y94" s="17">
        <v>-3.5823350986652347E-4</v>
      </c>
      <c r="Z94" s="25">
        <v>0</v>
      </c>
      <c r="AA94" s="25">
        <v>39.348317726854006</v>
      </c>
      <c r="AB94" s="25">
        <v>16.367766291591593</v>
      </c>
      <c r="AC94" s="11"/>
      <c r="AD94" s="11"/>
      <c r="AE94" s="16">
        <v>55.070173891763289</v>
      </c>
      <c r="AF94" s="17">
        <v>-1.165381003786492E-3</v>
      </c>
      <c r="AG94" s="25">
        <v>0</v>
      </c>
      <c r="AH94" s="25">
        <v>38.025773439980867</v>
      </c>
      <c r="AI94" s="25">
        <v>17.044400451782426</v>
      </c>
      <c r="AJ94" s="11"/>
    </row>
    <row r="95" spans="1:36">
      <c r="A95" s="11">
        <v>94</v>
      </c>
      <c r="B95" s="12" t="s">
        <v>7</v>
      </c>
      <c r="C95" s="13">
        <v>46</v>
      </c>
      <c r="D95" s="14"/>
      <c r="E95" s="13">
        <v>39</v>
      </c>
      <c r="F95" s="25">
        <v>1</v>
      </c>
      <c r="G95" s="25">
        <v>31</v>
      </c>
      <c r="H95" s="25">
        <v>7</v>
      </c>
      <c r="I95" s="15"/>
      <c r="J95" s="16">
        <v>43.59129909103018</v>
      </c>
      <c r="K95" s="17">
        <v>1.6026485735666673E-2</v>
      </c>
      <c r="L95" s="25">
        <v>1.0254842022210175</v>
      </c>
      <c r="M95" s="25">
        <v>35.162249753648943</v>
      </c>
      <c r="N95" s="25">
        <v>7.4035651351602185</v>
      </c>
      <c r="O95" s="11"/>
      <c r="P95" s="11"/>
      <c r="Q95" s="16">
        <v>44.581175075398619</v>
      </c>
      <c r="R95" s="17">
        <v>4.5009224811334292E-3</v>
      </c>
      <c r="S95" s="25">
        <v>1.0408256902890949</v>
      </c>
      <c r="T95" s="25">
        <v>35.781609062478822</v>
      </c>
      <c r="U95" s="25">
        <v>7.7587403226306986</v>
      </c>
      <c r="V95" s="11"/>
      <c r="W95" s="11"/>
      <c r="X95" s="16">
        <v>44.079937584923115</v>
      </c>
      <c r="Y95" s="17">
        <v>-1.130054758559873E-3</v>
      </c>
      <c r="Z95" s="25">
        <v>1.0446873096280629</v>
      </c>
      <c r="AA95" s="25">
        <v>34.851367129499259</v>
      </c>
      <c r="AB95" s="25">
        <v>8.1838831457957966</v>
      </c>
      <c r="AC95" s="11"/>
      <c r="AD95" s="11"/>
      <c r="AE95" s="16">
        <v>43.240163666372737</v>
      </c>
      <c r="AF95" s="17">
        <v>-1.9216483710811083E-3</v>
      </c>
      <c r="AG95" s="25">
        <v>1.0379926793556165</v>
      </c>
      <c r="AH95" s="25">
        <v>33.679970761125908</v>
      </c>
      <c r="AI95" s="25">
        <v>8.5222002258912131</v>
      </c>
      <c r="AJ95" s="11"/>
    </row>
    <row r="96" spans="1:36">
      <c r="A96" s="11">
        <v>95</v>
      </c>
      <c r="B96" s="12" t="s">
        <v>7</v>
      </c>
      <c r="C96" s="13">
        <v>66</v>
      </c>
      <c r="D96" s="14"/>
      <c r="E96" s="13">
        <v>61</v>
      </c>
      <c r="F96" s="25">
        <v>22</v>
      </c>
      <c r="G96" s="25">
        <v>37</v>
      </c>
      <c r="H96" s="25">
        <v>2</v>
      </c>
      <c r="I96" s="15"/>
      <c r="J96" s="16">
        <v>66.643803253355529</v>
      </c>
      <c r="K96" s="17">
        <v>1.2721409310912479E-2</v>
      </c>
      <c r="L96" s="25">
        <v>22.560652448862385</v>
      </c>
      <c r="M96" s="25">
        <v>41.967846480161647</v>
      </c>
      <c r="N96" s="25">
        <v>2.1153043243314911</v>
      </c>
      <c r="O96" s="11"/>
      <c r="P96" s="11"/>
      <c r="Q96" s="16">
        <v>67.822029919932064</v>
      </c>
      <c r="R96" s="17">
        <v>3.5111495715272056E-3</v>
      </c>
      <c r="S96" s="25">
        <v>22.898165186360089</v>
      </c>
      <c r="T96" s="25">
        <v>42.707081784248913</v>
      </c>
      <c r="U96" s="25">
        <v>2.2167829493230569</v>
      </c>
      <c r="V96" s="11"/>
      <c r="W96" s="11"/>
      <c r="X96" s="16">
        <v>66.918166164718983</v>
      </c>
      <c r="Y96" s="17">
        <v>-1.3407598668352394E-3</v>
      </c>
      <c r="Z96" s="25">
        <v>22.983120811817383</v>
      </c>
      <c r="AA96" s="25">
        <v>41.596793025531376</v>
      </c>
      <c r="AB96" s="25">
        <v>2.3382523273702276</v>
      </c>
      <c r="AC96" s="11"/>
      <c r="AD96" s="11"/>
      <c r="AE96" s="16">
        <v>65.469428075486533</v>
      </c>
      <c r="AF96" s="17">
        <v>-2.1863250625833164E-3</v>
      </c>
      <c r="AG96" s="25">
        <v>22.835838945823561</v>
      </c>
      <c r="AH96" s="25">
        <v>40.198674779408343</v>
      </c>
      <c r="AI96" s="25">
        <v>2.4349143502546324</v>
      </c>
      <c r="AJ96" s="11"/>
    </row>
    <row r="97" spans="1:36">
      <c r="A97" s="11">
        <v>96</v>
      </c>
      <c r="B97" s="12" t="s">
        <v>7</v>
      </c>
      <c r="C97" s="13">
        <v>60</v>
      </c>
      <c r="D97" s="14"/>
      <c r="E97" s="13">
        <v>123</v>
      </c>
      <c r="F97" s="25">
        <v>0</v>
      </c>
      <c r="G97" s="25">
        <v>95</v>
      </c>
      <c r="H97" s="25">
        <v>28</v>
      </c>
      <c r="I97" s="15"/>
      <c r="J97" s="16">
        <v>137.36954204375863</v>
      </c>
      <c r="K97" s="17">
        <v>1.5909562916173847E-2</v>
      </c>
      <c r="L97" s="25">
        <v>0</v>
      </c>
      <c r="M97" s="25">
        <v>107.75528150311774</v>
      </c>
      <c r="N97" s="25">
        <v>29.614260540640874</v>
      </c>
      <c r="O97" s="11"/>
      <c r="P97" s="11"/>
      <c r="Q97" s="16">
        <v>140.68827938521596</v>
      </c>
      <c r="R97" s="17">
        <v>4.7858109649980829E-3</v>
      </c>
      <c r="S97" s="25">
        <v>0</v>
      </c>
      <c r="T97" s="25">
        <v>109.65331809469316</v>
      </c>
      <c r="U97" s="25">
        <v>31.034961290522794</v>
      </c>
      <c r="V97" s="11"/>
      <c r="W97" s="11"/>
      <c r="X97" s="16">
        <v>139.53810927035835</v>
      </c>
      <c r="Y97" s="17">
        <v>-8.2055414090631551E-4</v>
      </c>
      <c r="Z97" s="25">
        <v>0</v>
      </c>
      <c r="AA97" s="25">
        <v>106.80257668717516</v>
      </c>
      <c r="AB97" s="25">
        <v>32.735532583183186</v>
      </c>
      <c r="AC97" s="11"/>
      <c r="AD97" s="11"/>
      <c r="AE97" s="16">
        <v>137.30161452637006</v>
      </c>
      <c r="AF97" s="17">
        <v>-1.6144630369659962E-3</v>
      </c>
      <c r="AG97" s="25">
        <v>0</v>
      </c>
      <c r="AH97" s="25">
        <v>103.21281362280521</v>
      </c>
      <c r="AI97" s="25">
        <v>34.088800903564852</v>
      </c>
      <c r="AJ97" s="11"/>
    </row>
    <row r="98" spans="1:36">
      <c r="A98" s="11">
        <v>97</v>
      </c>
      <c r="B98" s="12" t="s">
        <v>7</v>
      </c>
      <c r="C98" s="13">
        <v>72</v>
      </c>
      <c r="D98" s="14"/>
      <c r="E98" s="13">
        <v>48</v>
      </c>
      <c r="F98" s="25">
        <v>7</v>
      </c>
      <c r="G98" s="25">
        <v>25</v>
      </c>
      <c r="H98" s="25">
        <v>16</v>
      </c>
      <c r="I98" s="15"/>
      <c r="J98" s="16">
        <v>54.321565828845173</v>
      </c>
      <c r="K98" s="17">
        <v>1.783144348702792E-2</v>
      </c>
      <c r="L98" s="25">
        <v>7.1507872603808504</v>
      </c>
      <c r="M98" s="25">
        <v>29.779504692945952</v>
      </c>
      <c r="N98" s="25">
        <v>17.391273875518372</v>
      </c>
      <c r="O98" s="11"/>
      <c r="P98" s="11"/>
      <c r="Q98" s="16">
        <v>56.950215145212866</v>
      </c>
      <c r="R98" s="17">
        <v>9.4960356970243964E-3</v>
      </c>
      <c r="S98" s="25">
        <v>7.2190931739051178</v>
      </c>
      <c r="T98" s="25">
        <v>31.248854285853621</v>
      </c>
      <c r="U98" s="25">
        <v>18.482267685454126</v>
      </c>
      <c r="V98" s="11"/>
      <c r="W98" s="11"/>
      <c r="X98" s="16">
        <v>59.202344186011921</v>
      </c>
      <c r="Y98" s="17">
        <v>3.8858977146078999E-3</v>
      </c>
      <c r="Z98" s="25">
        <v>7.1721335960923014</v>
      </c>
      <c r="AA98" s="25">
        <v>32.142266293180008</v>
      </c>
      <c r="AB98" s="25">
        <v>19.887944296739612</v>
      </c>
      <c r="AC98" s="11"/>
      <c r="AD98" s="11"/>
      <c r="AE98" s="16">
        <v>60.669144271921638</v>
      </c>
      <c r="AF98" s="17">
        <v>2.4504071901234603E-3</v>
      </c>
      <c r="AG98" s="25">
        <v>7.0562852433353864</v>
      </c>
      <c r="AH98" s="25">
        <v>32.619275208415118</v>
      </c>
      <c r="AI98" s="25">
        <v>20.993583820171128</v>
      </c>
      <c r="AJ98" s="11"/>
    </row>
    <row r="99" spans="1:36">
      <c r="A99" s="11">
        <v>98</v>
      </c>
      <c r="B99" s="12" t="s">
        <v>7</v>
      </c>
      <c r="C99" s="13">
        <v>48</v>
      </c>
      <c r="D99" s="14"/>
      <c r="E99" s="13">
        <v>84</v>
      </c>
      <c r="F99" s="25">
        <v>6</v>
      </c>
      <c r="G99" s="25">
        <v>68</v>
      </c>
      <c r="H99" s="25">
        <v>10</v>
      </c>
      <c r="I99" s="15"/>
      <c r="J99" s="16">
        <v>97.99904516019555</v>
      </c>
      <c r="K99" s="17">
        <v>2.2264366317344075E-2</v>
      </c>
      <c r="L99" s="25">
        <v>6.1292462231835865</v>
      </c>
      <c r="M99" s="25">
        <v>81.000252764812984</v>
      </c>
      <c r="N99" s="25">
        <v>10.869546172198984</v>
      </c>
      <c r="O99" s="11"/>
      <c r="P99" s="11"/>
      <c r="Q99" s="16">
        <v>102.73609510999221</v>
      </c>
      <c r="R99" s="17">
        <v>9.4858645971267475E-3</v>
      </c>
      <c r="S99" s="25">
        <v>6.1877941490615296</v>
      </c>
      <c r="T99" s="25">
        <v>84.996883657521849</v>
      </c>
      <c r="U99" s="25">
        <v>11.551417303408829</v>
      </c>
      <c r="V99" s="11"/>
      <c r="W99" s="11"/>
      <c r="X99" s="16">
        <v>106.00447258527672</v>
      </c>
      <c r="Y99" s="17">
        <v>3.1366861972681459E-3</v>
      </c>
      <c r="Z99" s="25">
        <v>6.1475430823648294</v>
      </c>
      <c r="AA99" s="25">
        <v>87.426964317449631</v>
      </c>
      <c r="AB99" s="25">
        <v>12.429965185462258</v>
      </c>
      <c r="AC99" s="11"/>
      <c r="AD99" s="11"/>
      <c r="AE99" s="16">
        <v>107.89366294878356</v>
      </c>
      <c r="AF99" s="17">
        <v>1.7680463877793873E-3</v>
      </c>
      <c r="AG99" s="25">
        <v>6.0482444942874745</v>
      </c>
      <c r="AH99" s="25">
        <v>88.724428566889131</v>
      </c>
      <c r="AI99" s="25">
        <v>13.120989887606955</v>
      </c>
      <c r="AJ99" s="11"/>
    </row>
    <row r="100" spans="1:36">
      <c r="A100" s="11">
        <v>99</v>
      </c>
      <c r="B100" s="12" t="s">
        <v>7</v>
      </c>
      <c r="C100" s="13">
        <v>419</v>
      </c>
      <c r="D100" s="14"/>
      <c r="E100" s="13">
        <v>481</v>
      </c>
      <c r="F100" s="25">
        <v>30</v>
      </c>
      <c r="G100" s="25">
        <v>126</v>
      </c>
      <c r="H100" s="25">
        <v>325</v>
      </c>
      <c r="I100" s="15"/>
      <c r="J100" s="16">
        <v>488.67841453375212</v>
      </c>
      <c r="K100" s="17">
        <v>2.2650419175425096E-3</v>
      </c>
      <c r="L100" s="25">
        <v>30.603593248875484</v>
      </c>
      <c r="M100" s="25">
        <v>139.94165578268769</v>
      </c>
      <c r="N100" s="25">
        <v>318.13316550218894</v>
      </c>
      <c r="O100" s="11"/>
      <c r="P100" s="11"/>
      <c r="Q100" s="16">
        <v>489.4716299665273</v>
      </c>
      <c r="R100" s="17">
        <v>3.2442641052976562E-4</v>
      </c>
      <c r="S100" s="25">
        <v>30.835890486595943</v>
      </c>
      <c r="T100" s="25">
        <v>140.40089467258261</v>
      </c>
      <c r="U100" s="25">
        <v>318.23484480734874</v>
      </c>
      <c r="V100" s="11"/>
      <c r="W100" s="11"/>
      <c r="X100" s="16">
        <v>486.99327723003529</v>
      </c>
      <c r="Y100" s="17">
        <v>-5.0748964274682784E-4</v>
      </c>
      <c r="Z100" s="25">
        <v>30.520210417251398</v>
      </c>
      <c r="AA100" s="25">
        <v>133.12948830045343</v>
      </c>
      <c r="AB100" s="25">
        <v>323.34357851233045</v>
      </c>
      <c r="AC100" s="11"/>
      <c r="AD100" s="11"/>
      <c r="AE100" s="16">
        <v>488.54389269605059</v>
      </c>
      <c r="AF100" s="17">
        <v>3.179506258568221E-4</v>
      </c>
      <c r="AG100" s="25">
        <v>29.917032298165147</v>
      </c>
      <c r="AH100" s="25">
        <v>125.34872454419852</v>
      </c>
      <c r="AI100" s="25">
        <v>333.27813585368693</v>
      </c>
      <c r="AJ100" s="11"/>
    </row>
    <row r="101" spans="1:36">
      <c r="A101" s="11">
        <v>100</v>
      </c>
      <c r="B101" s="12" t="s">
        <v>7</v>
      </c>
      <c r="C101" s="13">
        <v>548</v>
      </c>
      <c r="D101" s="14"/>
      <c r="E101" s="13">
        <v>551</v>
      </c>
      <c r="F101" s="25">
        <v>8</v>
      </c>
      <c r="G101" s="25">
        <v>37</v>
      </c>
      <c r="H101" s="25">
        <v>506</v>
      </c>
      <c r="I101" s="15"/>
      <c r="J101" s="16">
        <v>544.56380339003897</v>
      </c>
      <c r="K101" s="17">
        <v>-1.6771200171796785E-3</v>
      </c>
      <c r="L101" s="25">
        <v>8.1609581997001293</v>
      </c>
      <c r="M101" s="25">
        <v>41.093978285392417</v>
      </c>
      <c r="N101" s="25">
        <v>495.30886690494646</v>
      </c>
      <c r="O101" s="11"/>
      <c r="P101" s="11"/>
      <c r="Q101" s="16">
        <v>544.91891204123954</v>
      </c>
      <c r="R101" s="17">
        <v>1.3038547881460971E-4</v>
      </c>
      <c r="S101" s="25">
        <v>8.222904129758918</v>
      </c>
      <c r="T101" s="25">
        <v>41.228834149885373</v>
      </c>
      <c r="U101" s="25">
        <v>495.46717376159529</v>
      </c>
      <c r="V101" s="11"/>
      <c r="W101" s="11"/>
      <c r="X101" s="16">
        <v>550.653381836422</v>
      </c>
      <c r="Y101" s="17">
        <v>1.0474023210156336E-3</v>
      </c>
      <c r="Z101" s="25">
        <v>8.1387227779337064</v>
      </c>
      <c r="AA101" s="25">
        <v>39.0935798977522</v>
      </c>
      <c r="AB101" s="25">
        <v>503.42107916073604</v>
      </c>
      <c r="AC101" s="11"/>
      <c r="AD101" s="11"/>
      <c r="AE101" s="16">
        <v>563.67504846953886</v>
      </c>
      <c r="AF101" s="17">
        <v>2.3399724856416615E-3</v>
      </c>
      <c r="AG101" s="25">
        <v>7.9778752795107062</v>
      </c>
      <c r="AH101" s="25">
        <v>36.808752445518614</v>
      </c>
      <c r="AI101" s="25">
        <v>518.88842074450952</v>
      </c>
      <c r="AJ101" s="11"/>
    </row>
    <row r="102" spans="1:36">
      <c r="A102" s="11">
        <v>101</v>
      </c>
      <c r="B102" s="12" t="s">
        <v>7</v>
      </c>
      <c r="C102" s="13">
        <v>159</v>
      </c>
      <c r="D102" s="14"/>
      <c r="E102" s="13">
        <v>168</v>
      </c>
      <c r="F102" s="25">
        <v>12</v>
      </c>
      <c r="G102" s="25">
        <v>143</v>
      </c>
      <c r="H102" s="25">
        <v>13</v>
      </c>
      <c r="I102" s="15"/>
      <c r="J102" s="16">
        <v>168.88088591049663</v>
      </c>
      <c r="K102" s="17">
        <v>7.473748486237497E-4</v>
      </c>
      <c r="L102" s="25">
        <v>12.273041906736076</v>
      </c>
      <c r="M102" s="25">
        <v>143</v>
      </c>
      <c r="N102" s="25">
        <v>13.607844003760549</v>
      </c>
      <c r="O102" s="11"/>
      <c r="P102" s="11"/>
      <c r="Q102" s="16">
        <v>169.73083137317084</v>
      </c>
      <c r="R102" s="17">
        <v>1.0045418237547565E-3</v>
      </c>
      <c r="S102" s="25">
        <v>12.410751399336089</v>
      </c>
      <c r="T102" s="25">
        <v>143</v>
      </c>
      <c r="U102" s="25">
        <v>14.320079973834773</v>
      </c>
      <c r="V102" s="11"/>
      <c r="W102" s="11"/>
      <c r="X102" s="16">
        <v>170.55809662501412</v>
      </c>
      <c r="Y102" s="17">
        <v>4.863326195105877E-4</v>
      </c>
      <c r="Z102" s="25">
        <v>12.369273175633932</v>
      </c>
      <c r="AA102" s="25">
        <v>143</v>
      </c>
      <c r="AB102" s="25">
        <v>15.188823449380184</v>
      </c>
      <c r="AC102" s="11"/>
      <c r="AD102" s="11"/>
      <c r="AE102" s="16">
        <v>171.06812799954736</v>
      </c>
      <c r="AF102" s="17">
        <v>2.986350985980657E-4</v>
      </c>
      <c r="AG102" s="25">
        <v>12.207060295930631</v>
      </c>
      <c r="AH102" s="25">
        <v>143</v>
      </c>
      <c r="AI102" s="25">
        <v>15.861067703616738</v>
      </c>
      <c r="AJ102" s="11"/>
    </row>
    <row r="103" spans="1:36">
      <c r="A103" s="11">
        <v>102</v>
      </c>
      <c r="B103" s="12" t="s">
        <v>7</v>
      </c>
      <c r="C103" s="13">
        <v>93</v>
      </c>
      <c r="D103" s="14"/>
      <c r="E103" s="13">
        <v>107</v>
      </c>
      <c r="F103" s="25">
        <v>5</v>
      </c>
      <c r="G103" s="25">
        <v>61</v>
      </c>
      <c r="H103" s="25">
        <v>41</v>
      </c>
      <c r="I103" s="15"/>
      <c r="J103" s="16">
        <v>109.03081393453868</v>
      </c>
      <c r="K103" s="17">
        <v>2.6895681968099883E-3</v>
      </c>
      <c r="L103" s="25">
        <v>5.1137674611400321</v>
      </c>
      <c r="M103" s="25">
        <v>61</v>
      </c>
      <c r="N103" s="25">
        <v>42.917046473398656</v>
      </c>
      <c r="O103" s="11"/>
      <c r="P103" s="11"/>
      <c r="Q103" s="16">
        <v>111.33447556463815</v>
      </c>
      <c r="R103" s="17">
        <v>4.1904404232389059E-3</v>
      </c>
      <c r="S103" s="25">
        <v>5.1711464163900365</v>
      </c>
      <c r="T103" s="25">
        <v>61</v>
      </c>
      <c r="U103" s="25">
        <v>45.163329148248131</v>
      </c>
      <c r="V103" s="11"/>
      <c r="W103" s="11"/>
      <c r="X103" s="16">
        <v>114.05707624045677</v>
      </c>
      <c r="Y103" s="17">
        <v>2.4189236925014068E-3</v>
      </c>
      <c r="Z103" s="25">
        <v>5.1538638231808056</v>
      </c>
      <c r="AA103" s="25">
        <v>61</v>
      </c>
      <c r="AB103" s="25">
        <v>47.903212417275967</v>
      </c>
      <c r="AC103" s="11"/>
      <c r="AD103" s="11"/>
      <c r="AE103" s="16">
        <v>116.10964249624953</v>
      </c>
      <c r="AF103" s="17">
        <v>1.7851862258089213E-3</v>
      </c>
      <c r="AG103" s="25">
        <v>5.0862751233044303</v>
      </c>
      <c r="AH103" s="25">
        <v>61</v>
      </c>
      <c r="AI103" s="25">
        <v>50.023367372945103</v>
      </c>
      <c r="AJ103" s="11"/>
    </row>
    <row r="104" spans="1:36">
      <c r="A104" s="11">
        <v>103</v>
      </c>
      <c r="B104" s="12" t="s">
        <v>7</v>
      </c>
      <c r="C104" s="13">
        <v>14</v>
      </c>
      <c r="D104" s="14"/>
      <c r="E104" s="13">
        <v>29</v>
      </c>
      <c r="F104" s="25">
        <v>5</v>
      </c>
      <c r="G104" s="25">
        <v>15</v>
      </c>
      <c r="H104" s="25">
        <v>9</v>
      </c>
      <c r="I104" s="15"/>
      <c r="J104" s="16">
        <v>32.106219496653857</v>
      </c>
      <c r="K104" s="17">
        <v>1.4642441912709137E-2</v>
      </c>
      <c r="L104" s="25">
        <v>5.130713200282452</v>
      </c>
      <c r="M104" s="25">
        <v>17.379128598776127</v>
      </c>
      <c r="N104" s="25">
        <v>9.5963776975952797</v>
      </c>
      <c r="O104" s="11"/>
      <c r="P104" s="11"/>
      <c r="Q104" s="16">
        <v>33.302156702328347</v>
      </c>
      <c r="R104" s="17">
        <v>7.3412952579006152E-3</v>
      </c>
      <c r="S104" s="25">
        <v>5.2120779197512368</v>
      </c>
      <c r="T104" s="25">
        <v>17.929132956928061</v>
      </c>
      <c r="U104" s="25">
        <v>10.160945825649048</v>
      </c>
      <c r="V104" s="11"/>
      <c r="W104" s="11"/>
      <c r="X104" s="16">
        <v>33.902365742643241</v>
      </c>
      <c r="Y104" s="17">
        <v>1.7878600338991912E-3</v>
      </c>
      <c r="Z104" s="25">
        <v>5.2402026385360321</v>
      </c>
      <c r="AA104" s="25">
        <v>17.903337896393435</v>
      </c>
      <c r="AB104" s="25">
        <v>10.758825207713771</v>
      </c>
      <c r="AC104" s="11"/>
      <c r="AD104" s="11"/>
      <c r="AE104" s="16">
        <v>34.099996216508615</v>
      </c>
      <c r="AF104" s="17">
        <v>5.8141650373677578E-4</v>
      </c>
      <c r="AG104" s="25">
        <v>5.2149496940638906</v>
      </c>
      <c r="AH104" s="25">
        <v>17.703584618874032</v>
      </c>
      <c r="AI104" s="25">
        <v>11.181461903570693</v>
      </c>
      <c r="AJ104" s="11"/>
    </row>
    <row r="105" spans="1:36">
      <c r="A105" s="11">
        <v>104</v>
      </c>
      <c r="B105" s="12" t="s">
        <v>7</v>
      </c>
      <c r="C105" s="13">
        <v>68</v>
      </c>
      <c r="D105" s="14"/>
      <c r="E105" s="13">
        <v>87</v>
      </c>
      <c r="F105" s="25">
        <v>1</v>
      </c>
      <c r="G105" s="25">
        <v>78</v>
      </c>
      <c r="H105" s="25">
        <v>8</v>
      </c>
      <c r="I105" s="15"/>
      <c r="J105" s="16">
        <v>99.927724862665926</v>
      </c>
      <c r="K105" s="17">
        <v>1.9988439615189257E-2</v>
      </c>
      <c r="L105" s="25">
        <v>1.0261426400564904</v>
      </c>
      <c r="M105" s="25">
        <v>90.371468713635849</v>
      </c>
      <c r="N105" s="25">
        <v>8.5301135089735816</v>
      </c>
      <c r="O105" s="11"/>
      <c r="P105" s="11"/>
      <c r="Q105" s="16">
        <v>103.30585880499754</v>
      </c>
      <c r="R105" s="17">
        <v>6.6715397561731837E-3</v>
      </c>
      <c r="S105" s="25">
        <v>1.0424155839502474</v>
      </c>
      <c r="T105" s="25">
        <v>93.231491376025915</v>
      </c>
      <c r="U105" s="25">
        <v>9.0319518450213749</v>
      </c>
      <c r="V105" s="11"/>
      <c r="W105" s="11"/>
      <c r="X105" s="16">
        <v>103.70879777358752</v>
      </c>
      <c r="Y105" s="17">
        <v>3.8936172309966821E-4</v>
      </c>
      <c r="Z105" s="25">
        <v>1.0480405277072065</v>
      </c>
      <c r="AA105" s="25">
        <v>93.097357061245859</v>
      </c>
      <c r="AB105" s="25">
        <v>9.5634001846344638</v>
      </c>
      <c r="AC105" s="11"/>
      <c r="AD105" s="11"/>
      <c r="AE105" s="16">
        <v>103.04070720457614</v>
      </c>
      <c r="AF105" s="17">
        <v>-6.460736654506638E-4</v>
      </c>
      <c r="AG105" s="25">
        <v>1.0429899388127781</v>
      </c>
      <c r="AH105" s="25">
        <v>92.05864001814497</v>
      </c>
      <c r="AI105" s="25">
        <v>9.9390772476183926</v>
      </c>
      <c r="AJ105" s="11"/>
    </row>
    <row r="106" spans="1:36">
      <c r="A106" s="11">
        <v>105</v>
      </c>
      <c r="B106" s="12" t="s">
        <v>7</v>
      </c>
      <c r="C106" s="13">
        <v>17</v>
      </c>
      <c r="D106" s="14"/>
      <c r="E106" s="13">
        <v>11</v>
      </c>
      <c r="F106" s="25">
        <v>6</v>
      </c>
      <c r="G106" s="25">
        <v>5</v>
      </c>
      <c r="H106" s="25">
        <v>0</v>
      </c>
      <c r="I106" s="15"/>
      <c r="J106" s="16">
        <v>12.063966177367332</v>
      </c>
      <c r="K106" s="17">
        <v>1.3277043884578843E-2</v>
      </c>
      <c r="L106" s="25">
        <v>6.1432984588000537</v>
      </c>
      <c r="M106" s="25">
        <v>5.9206677185672785</v>
      </c>
      <c r="N106" s="25">
        <v>0</v>
      </c>
      <c r="O106" s="11"/>
      <c r="P106" s="11"/>
      <c r="Q106" s="16">
        <v>12.412479018765062</v>
      </c>
      <c r="R106" s="17">
        <v>5.7121185640696126E-3</v>
      </c>
      <c r="S106" s="25">
        <v>6.2217508849904748</v>
      </c>
      <c r="T106" s="25">
        <v>6.1907281337745879</v>
      </c>
      <c r="U106" s="25">
        <v>0</v>
      </c>
      <c r="V106" s="11"/>
      <c r="W106" s="11"/>
      <c r="X106" s="16">
        <v>12.548259882917485</v>
      </c>
      <c r="Y106" s="17">
        <v>1.0885582677335748E-3</v>
      </c>
      <c r="Z106" s="25">
        <v>6.2191811643945059</v>
      </c>
      <c r="AA106" s="25">
        <v>6.329078718522978</v>
      </c>
      <c r="AB106" s="25">
        <v>0</v>
      </c>
      <c r="AC106" s="11"/>
      <c r="AD106" s="11"/>
      <c r="AE106" s="16">
        <v>12.544612716838692</v>
      </c>
      <c r="AF106" s="17">
        <v>-2.9068916523100619E-5</v>
      </c>
      <c r="AG106" s="25">
        <v>6.1550150879470156</v>
      </c>
      <c r="AH106" s="25">
        <v>6.3895976288916776</v>
      </c>
      <c r="AI106" s="25">
        <v>0</v>
      </c>
      <c r="AJ106" s="11"/>
    </row>
    <row r="107" spans="1:36">
      <c r="A107" s="11">
        <v>106</v>
      </c>
      <c r="B107" s="12" t="s">
        <v>7</v>
      </c>
      <c r="C107" s="13">
        <v>113</v>
      </c>
      <c r="D107" s="14"/>
      <c r="E107" s="13">
        <v>150</v>
      </c>
      <c r="F107" s="25">
        <v>11</v>
      </c>
      <c r="G107" s="25">
        <v>92</v>
      </c>
      <c r="H107" s="25">
        <v>47</v>
      </c>
      <c r="I107" s="15"/>
      <c r="J107" s="16">
        <v>173.75003492431131</v>
      </c>
      <c r="K107" s="17">
        <v>2.1219482735076234E-2</v>
      </c>
      <c r="L107" s="25">
        <v>11.262713841133431</v>
      </c>
      <c r="M107" s="25">
        <v>108.94028602163792</v>
      </c>
      <c r="N107" s="25">
        <v>53.547035061539965</v>
      </c>
      <c r="O107" s="11"/>
      <c r="P107" s="11"/>
      <c r="Q107" s="16">
        <v>183.69086709327215</v>
      </c>
      <c r="R107" s="17">
        <v>1.1189456689736366E-2</v>
      </c>
      <c r="S107" s="25">
        <v>11.406543289149203</v>
      </c>
      <c r="T107" s="25">
        <v>113.90939766145242</v>
      </c>
      <c r="U107" s="25">
        <v>58.374926142670525</v>
      </c>
      <c r="V107" s="11"/>
      <c r="W107" s="11"/>
      <c r="X107" s="16">
        <v>193.49095542273542</v>
      </c>
      <c r="Y107" s="17">
        <v>5.2111806946972816E-3</v>
      </c>
      <c r="Z107" s="25">
        <v>11.401832134723261</v>
      </c>
      <c r="AA107" s="25">
        <v>116.45504842082279</v>
      </c>
      <c r="AB107" s="25">
        <v>65.634074867189369</v>
      </c>
      <c r="AC107" s="11"/>
      <c r="AD107" s="11"/>
      <c r="AE107" s="16">
        <v>200.8549973261637</v>
      </c>
      <c r="AF107" s="17">
        <v>3.7422319303601626E-3</v>
      </c>
      <c r="AG107" s="25">
        <v>11.284194327902863</v>
      </c>
      <c r="AH107" s="25">
        <v>117.56859637160687</v>
      </c>
      <c r="AI107" s="25">
        <v>72.002206626653958</v>
      </c>
      <c r="AJ107" s="11"/>
    </row>
    <row r="108" spans="1:36">
      <c r="A108" s="11">
        <v>107</v>
      </c>
      <c r="B108" s="12" t="s">
        <v>7</v>
      </c>
      <c r="C108" s="13">
        <v>52</v>
      </c>
      <c r="D108" s="14"/>
      <c r="E108" s="13">
        <v>56</v>
      </c>
      <c r="F108" s="25">
        <v>7</v>
      </c>
      <c r="G108" s="25">
        <v>35</v>
      </c>
      <c r="H108" s="25">
        <v>14</v>
      </c>
      <c r="I108" s="15"/>
      <c r="J108" s="16">
        <v>64.562036221866606</v>
      </c>
      <c r="K108" s="17">
        <v>2.0532940791412546E-2</v>
      </c>
      <c r="L108" s="25">
        <v>7.167181535266729</v>
      </c>
      <c r="M108" s="25">
        <v>41.444674029970948</v>
      </c>
      <c r="N108" s="25">
        <v>15.950180656628925</v>
      </c>
      <c r="O108" s="11"/>
      <c r="P108" s="11"/>
      <c r="Q108" s="16">
        <v>67.982082174529182</v>
      </c>
      <c r="R108" s="17">
        <v>1.0376993311343341E-2</v>
      </c>
      <c r="S108" s="25">
        <v>7.2587093658222201</v>
      </c>
      <c r="T108" s="25">
        <v>43.335096936422119</v>
      </c>
      <c r="U108" s="25">
        <v>17.388275872284837</v>
      </c>
      <c r="V108" s="11"/>
      <c r="W108" s="11"/>
      <c r="X108" s="16">
        <v>71.109837880475382</v>
      </c>
      <c r="Y108" s="17">
        <v>4.5082839750645309E-3</v>
      </c>
      <c r="Z108" s="25">
        <v>7.2557113584602568</v>
      </c>
      <c r="AA108" s="25">
        <v>44.303551029660845</v>
      </c>
      <c r="AB108" s="25">
        <v>19.550575492354284</v>
      </c>
      <c r="AC108" s="11"/>
      <c r="AD108" s="11"/>
      <c r="AE108" s="16">
        <v>73.355500141864098</v>
      </c>
      <c r="AF108" s="17">
        <v>3.1140177730275553E-3</v>
      </c>
      <c r="AG108" s="25">
        <v>7.1808509359381851</v>
      </c>
      <c r="AH108" s="25">
        <v>44.727183402241742</v>
      </c>
      <c r="AI108" s="25">
        <v>21.44746580368416</v>
      </c>
      <c r="AJ108" s="11"/>
    </row>
    <row r="109" spans="1:36">
      <c r="A109" s="11">
        <v>108</v>
      </c>
      <c r="B109" s="12" t="s">
        <v>7</v>
      </c>
      <c r="C109" s="13">
        <v>88</v>
      </c>
      <c r="D109" s="14"/>
      <c r="E109" s="13">
        <v>118</v>
      </c>
      <c r="F109" s="25">
        <v>36</v>
      </c>
      <c r="G109" s="25">
        <v>56</v>
      </c>
      <c r="H109" s="25">
        <v>26</v>
      </c>
      <c r="I109" s="15"/>
      <c r="J109" s="16">
        <v>131.74238789901779</v>
      </c>
      <c r="K109" s="17">
        <v>1.5862173032325178E-2</v>
      </c>
      <c r="L109" s="25">
        <v>36.775477339101521</v>
      </c>
      <c r="M109" s="25">
        <v>66.706090512198926</v>
      </c>
      <c r="N109" s="25">
        <v>28.260820047717356</v>
      </c>
      <c r="O109" s="11"/>
      <c r="P109" s="11"/>
      <c r="Q109" s="16">
        <v>137.15788348354425</v>
      </c>
      <c r="R109" s="17">
        <v>8.0894013335557347E-3</v>
      </c>
      <c r="S109" s="25">
        <v>37.126764894369174</v>
      </c>
      <c r="T109" s="25">
        <v>69.997433600312121</v>
      </c>
      <c r="U109" s="25">
        <v>30.033684988862955</v>
      </c>
      <c r="V109" s="11"/>
      <c r="W109" s="11"/>
      <c r="X109" s="16">
        <v>141.20184447311408</v>
      </c>
      <c r="Y109" s="17">
        <v>2.9099949734967545E-3</v>
      </c>
      <c r="Z109" s="25">
        <v>36.885258494188975</v>
      </c>
      <c r="AA109" s="25">
        <v>71.99867649672322</v>
      </c>
      <c r="AB109" s="25">
        <v>32.31790948220187</v>
      </c>
      <c r="AC109" s="11"/>
      <c r="AD109" s="11"/>
      <c r="AE109" s="16">
        <v>143.47121714035279</v>
      </c>
      <c r="AF109" s="17">
        <v>1.5956767241886993E-3</v>
      </c>
      <c r="AG109" s="25">
        <v>36.289466965724849</v>
      </c>
      <c r="AH109" s="25">
        <v>73.067176466849872</v>
      </c>
      <c r="AI109" s="25">
        <v>34.114573707778085</v>
      </c>
      <c r="AJ109" s="11"/>
    </row>
    <row r="110" spans="1:36">
      <c r="A110" s="11">
        <v>109</v>
      </c>
      <c r="B110" s="12" t="s">
        <v>7</v>
      </c>
      <c r="C110" s="13">
        <v>149</v>
      </c>
      <c r="D110" s="14"/>
      <c r="E110" s="13">
        <v>158</v>
      </c>
      <c r="F110" s="25">
        <v>0</v>
      </c>
      <c r="G110" s="25">
        <v>25</v>
      </c>
      <c r="H110" s="25">
        <v>133</v>
      </c>
      <c r="I110" s="15"/>
      <c r="J110" s="16">
        <v>157.95608158046446</v>
      </c>
      <c r="K110" s="17">
        <v>-3.9713971371813095E-5</v>
      </c>
      <c r="L110" s="25">
        <v>0</v>
      </c>
      <c r="M110" s="25">
        <v>27.766201544184067</v>
      </c>
      <c r="N110" s="25">
        <v>130.18988003628039</v>
      </c>
      <c r="O110" s="11"/>
      <c r="P110" s="11"/>
      <c r="Q110" s="16">
        <v>158.08881070808997</v>
      </c>
      <c r="R110" s="17">
        <v>1.6800180951870303E-4</v>
      </c>
      <c r="S110" s="25">
        <v>0</v>
      </c>
      <c r="T110" s="25">
        <v>27.857320371544169</v>
      </c>
      <c r="U110" s="25">
        <v>130.23149033654579</v>
      </c>
      <c r="V110" s="11"/>
      <c r="W110" s="11"/>
      <c r="X110" s="16">
        <v>158.73672237242533</v>
      </c>
      <c r="Y110" s="17">
        <v>4.0908640052883527E-4</v>
      </c>
      <c r="Z110" s="25">
        <v>0</v>
      </c>
      <c r="AA110" s="25">
        <v>26.414581011994731</v>
      </c>
      <c r="AB110" s="25">
        <v>132.32214136043061</v>
      </c>
      <c r="AC110" s="11"/>
      <c r="AD110" s="11"/>
      <c r="AE110" s="16">
        <v>161.25844658260559</v>
      </c>
      <c r="AF110" s="17">
        <v>1.5773768056688287E-3</v>
      </c>
      <c r="AG110" s="25">
        <v>0</v>
      </c>
      <c r="AH110" s="25">
        <v>24.870778679404467</v>
      </c>
      <c r="AI110" s="25">
        <v>136.38766790320111</v>
      </c>
      <c r="AJ110" s="11"/>
    </row>
    <row r="111" spans="1:36">
      <c r="A111" s="11">
        <v>110</v>
      </c>
      <c r="B111" s="12" t="s">
        <v>7</v>
      </c>
      <c r="C111" s="13">
        <v>261</v>
      </c>
      <c r="D111" s="14"/>
      <c r="E111" s="13">
        <v>200</v>
      </c>
      <c r="F111" s="25">
        <v>6</v>
      </c>
      <c r="G111" s="25">
        <v>46</v>
      </c>
      <c r="H111" s="25">
        <v>148</v>
      </c>
      <c r="I111" s="15"/>
      <c r="J111" s="16">
        <v>202.08347870437825</v>
      </c>
      <c r="K111" s="17">
        <v>1.4815973964055207E-3</v>
      </c>
      <c r="L111" s="25">
        <v>6.1207186497750969</v>
      </c>
      <c r="M111" s="25">
        <v>51.089810841298679</v>
      </c>
      <c r="N111" s="25">
        <v>144.87294921330448</v>
      </c>
      <c r="O111" s="11"/>
      <c r="P111" s="11"/>
      <c r="Q111" s="16">
        <v>202.34389998553772</v>
      </c>
      <c r="R111" s="17">
        <v>2.5760358686865992E-4</v>
      </c>
      <c r="S111" s="25">
        <v>6.167178097319189</v>
      </c>
      <c r="T111" s="25">
        <v>51.257469483641273</v>
      </c>
      <c r="U111" s="25">
        <v>144.91925240457726</v>
      </c>
      <c r="V111" s="11"/>
      <c r="W111" s="11"/>
      <c r="X111" s="16">
        <v>201.95256228344337</v>
      </c>
      <c r="Y111" s="17">
        <v>-1.9357079955939493E-4</v>
      </c>
      <c r="Z111" s="25">
        <v>6.1040420834502793</v>
      </c>
      <c r="AA111" s="25">
        <v>48.602829062070306</v>
      </c>
      <c r="AB111" s="25">
        <v>147.24569113792279</v>
      </c>
      <c r="AC111" s="11"/>
      <c r="AD111" s="11"/>
      <c r="AE111" s="16">
        <v>203.51537494157009</v>
      </c>
      <c r="AF111" s="17">
        <v>7.7116969117940748E-4</v>
      </c>
      <c r="AG111" s="25">
        <v>5.9834064596330299</v>
      </c>
      <c r="AH111" s="25">
        <v>45.76223277010422</v>
      </c>
      <c r="AI111" s="25">
        <v>151.76973571183282</v>
      </c>
      <c r="AJ111" s="11"/>
    </row>
    <row r="112" spans="1:36">
      <c r="A112" s="11">
        <v>111</v>
      </c>
      <c r="B112" s="12" t="s">
        <v>7</v>
      </c>
      <c r="C112" s="13">
        <v>1488</v>
      </c>
      <c r="D112" s="14"/>
      <c r="E112" s="13">
        <v>1428</v>
      </c>
      <c r="F112" s="25">
        <v>46</v>
      </c>
      <c r="G112" s="25">
        <v>102</v>
      </c>
      <c r="H112" s="25">
        <v>1280</v>
      </c>
      <c r="I112" s="15"/>
      <c r="J112" s="16">
        <v>1413.1668483879371</v>
      </c>
      <c r="K112" s="17">
        <v>-1.4905574758045104E-3</v>
      </c>
      <c r="L112" s="25">
        <v>46.925509648275742</v>
      </c>
      <c r="M112" s="25">
        <v>113.28610230027098</v>
      </c>
      <c r="N112" s="25">
        <v>1252.9552364393903</v>
      </c>
      <c r="O112" s="11"/>
      <c r="P112" s="11"/>
      <c r="Q112" s="16">
        <v>1414.2952623340336</v>
      </c>
      <c r="R112" s="17">
        <v>1.5964904702903127E-4</v>
      </c>
      <c r="S112" s="25">
        <v>47.281698746113776</v>
      </c>
      <c r="T112" s="25">
        <v>113.65786711590022</v>
      </c>
      <c r="U112" s="25">
        <v>1253.3556964720196</v>
      </c>
      <c r="V112" s="11"/>
      <c r="W112" s="11"/>
      <c r="X112" s="16">
        <v>1428.0453941813896</v>
      </c>
      <c r="Y112" s="17">
        <v>9.6799749213327679E-4</v>
      </c>
      <c r="Z112" s="25">
        <v>46.797655973118815</v>
      </c>
      <c r="AA112" s="25">
        <v>107.7714905289385</v>
      </c>
      <c r="AB112" s="25">
        <v>1273.4762476793323</v>
      </c>
      <c r="AC112" s="11"/>
      <c r="AD112" s="11"/>
      <c r="AE112" s="16">
        <v>1459.9486795390621</v>
      </c>
      <c r="AF112" s="17">
        <v>2.2119058672078751E-3</v>
      </c>
      <c r="AG112" s="25">
        <v>45.872782857186557</v>
      </c>
      <c r="AH112" s="25">
        <v>101.47277701197022</v>
      </c>
      <c r="AI112" s="25">
        <v>1312.6031196699055</v>
      </c>
      <c r="AJ112" s="11"/>
    </row>
    <row r="113" spans="1:36">
      <c r="A113" s="11">
        <v>112</v>
      </c>
      <c r="B113" s="12" t="s">
        <v>7</v>
      </c>
      <c r="C113" s="13">
        <v>3</v>
      </c>
      <c r="D113" s="14"/>
      <c r="E113" s="13">
        <v>3</v>
      </c>
      <c r="F113" s="25">
        <v>0</v>
      </c>
      <c r="G113" s="25">
        <v>1</v>
      </c>
      <c r="H113" s="25">
        <v>2</v>
      </c>
      <c r="I113" s="15"/>
      <c r="J113" s="16">
        <v>3.0683906187039098</v>
      </c>
      <c r="K113" s="17">
        <v>3.225319763922041E-3</v>
      </c>
      <c r="L113" s="25">
        <v>0</v>
      </c>
      <c r="M113" s="25">
        <v>1.1106480617673626</v>
      </c>
      <c r="N113" s="25">
        <v>1.9577425569365472</v>
      </c>
      <c r="O113" s="11"/>
      <c r="P113" s="11"/>
      <c r="Q113" s="16">
        <v>3.0726610905992975</v>
      </c>
      <c r="R113" s="17">
        <v>2.7819772744330784E-4</v>
      </c>
      <c r="S113" s="25">
        <v>0</v>
      </c>
      <c r="T113" s="25">
        <v>1.1142928148617668</v>
      </c>
      <c r="U113" s="25">
        <v>1.9583682757375307</v>
      </c>
      <c r="V113" s="11"/>
      <c r="W113" s="11"/>
      <c r="X113" s="16">
        <v>3.0463898774787461</v>
      </c>
      <c r="Y113" s="17">
        <v>-8.5830625111504855E-4</v>
      </c>
      <c r="Z113" s="25">
        <v>0</v>
      </c>
      <c r="AA113" s="25">
        <v>1.0565832404797892</v>
      </c>
      <c r="AB113" s="25">
        <v>1.9898066369989567</v>
      </c>
      <c r="AC113" s="11"/>
      <c r="AD113" s="11"/>
      <c r="AE113" s="16">
        <v>3.045773521660406</v>
      </c>
      <c r="AF113" s="17">
        <v>-2.0234177723565949E-5</v>
      </c>
      <c r="AG113" s="25">
        <v>0</v>
      </c>
      <c r="AH113" s="25">
        <v>0.99483114717617871</v>
      </c>
      <c r="AI113" s="25">
        <v>2.0509423744842272</v>
      </c>
      <c r="AJ113" s="11"/>
    </row>
    <row r="114" spans="1:36">
      <c r="A114" s="11">
        <v>113</v>
      </c>
      <c r="B114" s="12" t="s">
        <v>7</v>
      </c>
      <c r="C114" s="13">
        <v>115</v>
      </c>
      <c r="D114" s="14"/>
      <c r="E114" s="13">
        <v>145</v>
      </c>
      <c r="F114" s="25">
        <v>0</v>
      </c>
      <c r="G114" s="25">
        <v>125</v>
      </c>
      <c r="H114" s="25">
        <v>20</v>
      </c>
      <c r="I114" s="15"/>
      <c r="J114" s="16">
        <v>167.11624734030755</v>
      </c>
      <c r="K114" s="17">
        <v>2.0486441555102042E-2</v>
      </c>
      <c r="L114" s="25">
        <v>0</v>
      </c>
      <c r="M114" s="25">
        <v>145.38942926152311</v>
      </c>
      <c r="N114" s="25">
        <v>21.726818078784444</v>
      </c>
      <c r="O114" s="11"/>
      <c r="P114" s="11"/>
      <c r="Q114" s="16">
        <v>173.2201563964621</v>
      </c>
      <c r="R114" s="17">
        <v>7.2005408513962088E-3</v>
      </c>
      <c r="S114" s="25">
        <v>0</v>
      </c>
      <c r="T114" s="25">
        <v>150.35701656710063</v>
      </c>
      <c r="U114" s="25">
        <v>22.863139829361465</v>
      </c>
      <c r="V114" s="11"/>
      <c r="W114" s="11"/>
      <c r="X114" s="16">
        <v>174.86923823040561</v>
      </c>
      <c r="Y114" s="17">
        <v>9.4796090426596535E-4</v>
      </c>
      <c r="Z114" s="25">
        <v>0</v>
      </c>
      <c r="AA114" s="25">
        <v>150.7931994461467</v>
      </c>
      <c r="AB114" s="25">
        <v>24.076038784258916</v>
      </c>
      <c r="AC114" s="11"/>
      <c r="AD114" s="11"/>
      <c r="AE114" s="16">
        <v>174.63286655432108</v>
      </c>
      <c r="AF114" s="17">
        <v>-1.352528202586134E-4</v>
      </c>
      <c r="AG114" s="25">
        <v>0</v>
      </c>
      <c r="AH114" s="25">
        <v>149.69181517390231</v>
      </c>
      <c r="AI114" s="25">
        <v>24.94105138041877</v>
      </c>
      <c r="AJ114" s="11"/>
    </row>
    <row r="115" spans="1:36">
      <c r="A115" s="11">
        <v>114</v>
      </c>
      <c r="B115" s="12" t="s">
        <v>7</v>
      </c>
      <c r="C115" s="13">
        <v>14</v>
      </c>
      <c r="D115" s="14"/>
      <c r="E115" s="13">
        <v>16</v>
      </c>
      <c r="F115" s="25">
        <v>5</v>
      </c>
      <c r="G115" s="25">
        <v>11</v>
      </c>
      <c r="H115" s="25">
        <v>0</v>
      </c>
      <c r="I115" s="15"/>
      <c r="J115" s="16">
        <v>17.911209604795918</v>
      </c>
      <c r="K115" s="17">
        <v>1.6250342091481684E-2</v>
      </c>
      <c r="L115" s="25">
        <v>5.1169398297818844</v>
      </c>
      <c r="M115" s="25">
        <v>12.794269775014033</v>
      </c>
      <c r="N115" s="25">
        <v>0</v>
      </c>
      <c r="O115" s="11"/>
      <c r="P115" s="11"/>
      <c r="Q115" s="16">
        <v>18.410229121447948</v>
      </c>
      <c r="R115" s="17">
        <v>5.5110681534853434E-3</v>
      </c>
      <c r="S115" s="25">
        <v>5.1788116635430912</v>
      </c>
      <c r="T115" s="25">
        <v>13.231417457904856</v>
      </c>
      <c r="U115" s="25">
        <v>0</v>
      </c>
      <c r="V115" s="11"/>
      <c r="W115" s="11"/>
      <c r="X115" s="16">
        <v>18.439836108976969</v>
      </c>
      <c r="Y115" s="17">
        <v>1.6070187447714268E-4</v>
      </c>
      <c r="Z115" s="25">
        <v>5.1700345577160611</v>
      </c>
      <c r="AA115" s="25">
        <v>13.269801551260908</v>
      </c>
      <c r="AB115" s="25">
        <v>0</v>
      </c>
      <c r="AC115" s="11"/>
      <c r="AD115" s="11"/>
      <c r="AE115" s="16">
        <v>18.283255749155394</v>
      </c>
      <c r="AF115" s="17">
        <v>-8.5240406532971491E-4</v>
      </c>
      <c r="AG115" s="25">
        <v>5.110376013851992</v>
      </c>
      <c r="AH115" s="25">
        <v>13.172879735303404</v>
      </c>
      <c r="AI115" s="25">
        <v>0</v>
      </c>
      <c r="AJ115" s="11"/>
    </row>
    <row r="116" spans="1:36">
      <c r="A116" s="11">
        <v>115</v>
      </c>
      <c r="B116" s="12" t="s">
        <v>7</v>
      </c>
      <c r="C116" s="13">
        <v>12</v>
      </c>
      <c r="D116" s="14"/>
      <c r="E116" s="13">
        <v>29</v>
      </c>
      <c r="F116" s="25">
        <v>0</v>
      </c>
      <c r="G116" s="25">
        <v>28</v>
      </c>
      <c r="H116" s="25">
        <v>1</v>
      </c>
      <c r="I116" s="15"/>
      <c r="J116" s="16">
        <v>33.607478870586213</v>
      </c>
      <c r="K116" s="17">
        <v>2.1288111908845275E-2</v>
      </c>
      <c r="L116" s="25">
        <v>0</v>
      </c>
      <c r="M116" s="25">
        <v>32.590588568748956</v>
      </c>
      <c r="N116" s="25">
        <v>1.016890301837255</v>
      </c>
      <c r="O116" s="11"/>
      <c r="P116" s="11"/>
      <c r="Q116" s="16">
        <v>34.771365808665109</v>
      </c>
      <c r="R116" s="17">
        <v>6.8323545325881252E-3</v>
      </c>
      <c r="S116" s="25">
        <v>0</v>
      </c>
      <c r="T116" s="25">
        <v>33.719242606689818</v>
      </c>
      <c r="U116" s="25">
        <v>1.0521232019752897</v>
      </c>
      <c r="V116" s="11"/>
      <c r="W116" s="11"/>
      <c r="X116" s="16">
        <v>34.954689813592594</v>
      </c>
      <c r="Y116" s="17">
        <v>5.2598023508454439E-4</v>
      </c>
      <c r="Z116" s="25">
        <v>0</v>
      </c>
      <c r="AA116" s="25">
        <v>33.843916913119422</v>
      </c>
      <c r="AB116" s="25">
        <v>1.1107729004731739</v>
      </c>
      <c r="AC116" s="11"/>
      <c r="AD116" s="11"/>
      <c r="AE116" s="16">
        <v>34.793210909631384</v>
      </c>
      <c r="AF116" s="17">
        <v>-4.6292952525506248E-4</v>
      </c>
      <c r="AG116" s="25">
        <v>0</v>
      </c>
      <c r="AH116" s="25">
        <v>33.620534618049554</v>
      </c>
      <c r="AI116" s="25">
        <v>1.1726762915818292</v>
      </c>
      <c r="AJ116" s="11"/>
    </row>
    <row r="117" spans="1:36">
      <c r="A117" s="11">
        <v>116</v>
      </c>
      <c r="B117" s="12" t="s">
        <v>7</v>
      </c>
      <c r="C117" s="13">
        <v>103</v>
      </c>
      <c r="D117" s="14"/>
      <c r="E117" s="13">
        <v>90</v>
      </c>
      <c r="F117" s="25">
        <v>3</v>
      </c>
      <c r="G117" s="25">
        <v>79</v>
      </c>
      <c r="H117" s="25">
        <v>8</v>
      </c>
      <c r="I117" s="15"/>
      <c r="J117" s="16">
        <v>103.16359276890279</v>
      </c>
      <c r="K117" s="17">
        <v>1.9692290006241064E-2</v>
      </c>
      <c r="L117" s="25">
        <v>3.0764526066630529</v>
      </c>
      <c r="M117" s="25">
        <v>91.952017747541689</v>
      </c>
      <c r="N117" s="25">
        <v>8.1351224146980403</v>
      </c>
      <c r="O117" s="11"/>
      <c r="P117" s="11"/>
      <c r="Q117" s="16">
        <v>106.67589718411587</v>
      </c>
      <c r="R117" s="17">
        <v>6.7183136822632772E-3</v>
      </c>
      <c r="S117" s="25">
        <v>3.1224770708672844</v>
      </c>
      <c r="T117" s="25">
        <v>95.13643449744626</v>
      </c>
      <c r="U117" s="25">
        <v>8.416985615802318</v>
      </c>
      <c r="V117" s="11"/>
      <c r="W117" s="11"/>
      <c r="X117" s="16">
        <v>107.50843928039939</v>
      </c>
      <c r="Y117" s="17">
        <v>7.7771325600872743E-4</v>
      </c>
      <c r="Z117" s="25">
        <v>3.1340619288841887</v>
      </c>
      <c r="AA117" s="25">
        <v>95.4881941477298</v>
      </c>
      <c r="AB117" s="25">
        <v>8.8861832037853912</v>
      </c>
      <c r="AC117" s="11"/>
      <c r="AD117" s="11"/>
      <c r="AE117" s="16">
        <v>107.35332532878986</v>
      </c>
      <c r="AF117" s="17">
        <v>-1.4437448311854784E-4</v>
      </c>
      <c r="AG117" s="25">
        <v>3.1139780380668496</v>
      </c>
      <c r="AH117" s="25">
        <v>94.857936958068379</v>
      </c>
      <c r="AI117" s="25">
        <v>9.3814103326546334</v>
      </c>
      <c r="AJ117" s="11"/>
    </row>
    <row r="118" spans="1:36">
      <c r="A118" s="11">
        <v>117</v>
      </c>
      <c r="B118" s="12" t="s">
        <v>7</v>
      </c>
      <c r="C118" s="13">
        <v>111</v>
      </c>
      <c r="D118" s="14"/>
      <c r="E118" s="13">
        <v>100</v>
      </c>
      <c r="F118" s="25">
        <v>0</v>
      </c>
      <c r="G118" s="25">
        <v>23</v>
      </c>
      <c r="H118" s="25">
        <v>77</v>
      </c>
      <c r="I118" s="15"/>
      <c r="J118" s="16">
        <v>105.07139385151243</v>
      </c>
      <c r="K118" s="17">
        <v>7.0921559952730195E-3</v>
      </c>
      <c r="L118" s="25">
        <v>0</v>
      </c>
      <c r="M118" s="25">
        <v>26.770840610043784</v>
      </c>
      <c r="N118" s="25">
        <v>78.300553241468634</v>
      </c>
      <c r="O118" s="11"/>
      <c r="P118" s="11"/>
      <c r="Q118" s="16">
        <v>108.71143583616394</v>
      </c>
      <c r="R118" s="17">
        <v>6.8346369598575318E-3</v>
      </c>
      <c r="S118" s="25">
        <v>0</v>
      </c>
      <c r="T118" s="25">
        <v>27.697949284066635</v>
      </c>
      <c r="U118" s="25">
        <v>81.013486552097305</v>
      </c>
      <c r="V118" s="11"/>
      <c r="W118" s="11"/>
      <c r="X118" s="16">
        <v>113.32987365792535</v>
      </c>
      <c r="Y118" s="17">
        <v>4.1692480173549651E-3</v>
      </c>
      <c r="Z118" s="25">
        <v>0</v>
      </c>
      <c r="AA118" s="25">
        <v>27.800360321490956</v>
      </c>
      <c r="AB118" s="25">
        <v>85.529513336434391</v>
      </c>
      <c r="AC118" s="11"/>
      <c r="AD118" s="11"/>
      <c r="AE118" s="16">
        <v>117.91294217377012</v>
      </c>
      <c r="AF118" s="17">
        <v>3.9722457434867575E-3</v>
      </c>
      <c r="AG118" s="25">
        <v>0</v>
      </c>
      <c r="AH118" s="25">
        <v>27.616867721969278</v>
      </c>
      <c r="AI118" s="25">
        <v>90.296074451800848</v>
      </c>
      <c r="AJ118" s="11"/>
    </row>
    <row r="119" spans="1:36">
      <c r="A119" s="11">
        <v>118</v>
      </c>
      <c r="B119" s="12" t="s">
        <v>7</v>
      </c>
      <c r="C119" s="13">
        <v>109</v>
      </c>
      <c r="D119" s="14"/>
      <c r="E119" s="13">
        <v>136</v>
      </c>
      <c r="F119" s="25">
        <v>24</v>
      </c>
      <c r="G119" s="25">
        <v>11</v>
      </c>
      <c r="H119" s="25">
        <v>101</v>
      </c>
      <c r="I119" s="15"/>
      <c r="J119" s="16">
        <v>139.23749379192861</v>
      </c>
      <c r="K119" s="17">
        <v>3.3665366481006043E-3</v>
      </c>
      <c r="L119" s="25">
        <v>24.521848387183862</v>
      </c>
      <c r="M119" s="25">
        <v>12.642665539398019</v>
      </c>
      <c r="N119" s="25">
        <v>102.07297986534674</v>
      </c>
      <c r="O119" s="11"/>
      <c r="P119" s="11"/>
      <c r="Q119" s="16">
        <v>144.08607567062151</v>
      </c>
      <c r="R119" s="17">
        <v>6.869448182682536E-3</v>
      </c>
      <c r="S119" s="25">
        <v>24.762932126564209</v>
      </c>
      <c r="T119" s="25">
        <v>12.97624718918679</v>
      </c>
      <c r="U119" s="25">
        <v>106.34689635487051</v>
      </c>
      <c r="V119" s="11"/>
      <c r="W119" s="11"/>
      <c r="X119" s="16">
        <v>147.27484629593886</v>
      </c>
      <c r="Y119" s="17">
        <v>2.1913650429381537E-3</v>
      </c>
      <c r="Z119" s="25">
        <v>24.614975273884919</v>
      </c>
      <c r="AA119" s="25">
        <v>12.839101359256805</v>
      </c>
      <c r="AB119" s="25">
        <v>109.82076966279712</v>
      </c>
      <c r="AC119" s="11"/>
      <c r="AD119" s="11"/>
      <c r="AE119" s="16">
        <v>148.43388085317787</v>
      </c>
      <c r="AF119" s="17">
        <v>7.8421419100793699E-4</v>
      </c>
      <c r="AG119" s="25">
        <v>24.229945806933699</v>
      </c>
      <c r="AH119" s="25">
        <v>12.590346515404665</v>
      </c>
      <c r="AI119" s="25">
        <v>111.61358853083949</v>
      </c>
      <c r="AJ119" s="11"/>
    </row>
    <row r="120" spans="1:36">
      <c r="A120" s="11">
        <v>119</v>
      </c>
      <c r="B120" s="12" t="s">
        <v>7</v>
      </c>
      <c r="C120" s="13">
        <v>107</v>
      </c>
      <c r="D120" s="14"/>
      <c r="E120" s="13">
        <v>139</v>
      </c>
      <c r="F120" s="25">
        <v>14</v>
      </c>
      <c r="G120" s="25">
        <v>55</v>
      </c>
      <c r="H120" s="25">
        <v>70</v>
      </c>
      <c r="I120" s="15"/>
      <c r="J120" s="16">
        <v>148.26138866780713</v>
      </c>
      <c r="K120" s="17">
        <v>9.2572892960482989E-3</v>
      </c>
      <c r="L120" s="25">
        <v>14.304411559190587</v>
      </c>
      <c r="M120" s="25">
        <v>63.213327696990092</v>
      </c>
      <c r="N120" s="25">
        <v>70.74364941162645</v>
      </c>
      <c r="O120" s="11"/>
      <c r="P120" s="11"/>
      <c r="Q120" s="16">
        <v>153.0320494373301</v>
      </c>
      <c r="R120" s="17">
        <v>6.354206311764532E-3</v>
      </c>
      <c r="S120" s="25">
        <v>14.445043740495789</v>
      </c>
      <c r="T120" s="25">
        <v>64.881235945933952</v>
      </c>
      <c r="U120" s="25">
        <v>73.705769750900359</v>
      </c>
      <c r="V120" s="11"/>
      <c r="W120" s="11"/>
      <c r="X120" s="16">
        <v>154.66764708950697</v>
      </c>
      <c r="Y120" s="17">
        <v>1.0636882731565045E-3</v>
      </c>
      <c r="Z120" s="25">
        <v>14.358735576432871</v>
      </c>
      <c r="AA120" s="25">
        <v>64.195506796284022</v>
      </c>
      <c r="AB120" s="25">
        <v>76.113404716790086</v>
      </c>
      <c r="AC120" s="11"/>
      <c r="AD120" s="11"/>
      <c r="AE120" s="16">
        <v>154.44182007818446</v>
      </c>
      <c r="AF120" s="17">
        <v>-1.4610393920078124E-4</v>
      </c>
      <c r="AG120" s="25">
        <v>14.134135054044657</v>
      </c>
      <c r="AH120" s="25">
        <v>62.951732577023328</v>
      </c>
      <c r="AI120" s="25">
        <v>77.355952447116479</v>
      </c>
      <c r="AJ120" s="11"/>
    </row>
    <row r="121" spans="1:36">
      <c r="A121" s="11">
        <v>120</v>
      </c>
      <c r="B121" s="12" t="s">
        <v>7</v>
      </c>
      <c r="C121" s="13">
        <v>487</v>
      </c>
      <c r="D121" s="14"/>
      <c r="E121" s="13">
        <v>440</v>
      </c>
      <c r="F121" s="25">
        <v>72</v>
      </c>
      <c r="G121" s="25">
        <v>29</v>
      </c>
      <c r="H121" s="25">
        <v>339</v>
      </c>
      <c r="I121" s="15"/>
      <c r="J121" s="16">
        <v>437.49478098929944</v>
      </c>
      <c r="K121" s="17">
        <v>-8.1537459462888151E-4</v>
      </c>
      <c r="L121" s="25">
        <v>73.448623797301167</v>
      </c>
      <c r="M121" s="25">
        <v>32.20879379125352</v>
      </c>
      <c r="N121" s="25">
        <v>331.83736340074478</v>
      </c>
      <c r="O121" s="11"/>
      <c r="P121" s="11"/>
      <c r="Q121" s="16">
        <v>438.264051536333</v>
      </c>
      <c r="R121" s="17">
        <v>3.5142364695062156E-4</v>
      </c>
      <c r="S121" s="25">
        <v>74.006137167830261</v>
      </c>
      <c r="T121" s="25">
        <v>32.314491630991235</v>
      </c>
      <c r="U121" s="25">
        <v>331.94342273751147</v>
      </c>
      <c r="V121" s="11"/>
      <c r="W121" s="11"/>
      <c r="X121" s="16">
        <v>441.16164394664042</v>
      </c>
      <c r="Y121" s="17">
        <v>6.5919334543496078E-4</v>
      </c>
      <c r="Z121" s="25">
        <v>73.248505001403359</v>
      </c>
      <c r="AA121" s="25">
        <v>30.640913973913889</v>
      </c>
      <c r="AB121" s="25">
        <v>337.27222497132317</v>
      </c>
      <c r="AC121" s="11"/>
      <c r="AD121" s="11"/>
      <c r="AE121" s="16">
        <v>448.28571325878204</v>
      </c>
      <c r="AF121" s="17">
        <v>1.6032272065449327E-3</v>
      </c>
      <c r="AG121" s="25">
        <v>71.800877515596355</v>
      </c>
      <c r="AH121" s="25">
        <v>28.850103268109184</v>
      </c>
      <c r="AI121" s="25">
        <v>347.63473247507653</v>
      </c>
      <c r="AJ121" s="11"/>
    </row>
    <row r="122" spans="1:36">
      <c r="A122" s="11">
        <v>121</v>
      </c>
      <c r="B122" s="12" t="s">
        <v>7</v>
      </c>
      <c r="C122" s="13">
        <v>141</v>
      </c>
      <c r="D122" s="14"/>
      <c r="E122" s="13">
        <v>163</v>
      </c>
      <c r="F122" s="25">
        <v>0</v>
      </c>
      <c r="G122" s="25">
        <v>5</v>
      </c>
      <c r="H122" s="25">
        <v>158</v>
      </c>
      <c r="I122" s="15"/>
      <c r="J122" s="16">
        <v>160.21490230682406</v>
      </c>
      <c r="K122" s="17">
        <v>-2.4589927633686948E-3</v>
      </c>
      <c r="L122" s="25">
        <v>0</v>
      </c>
      <c r="M122" s="25">
        <v>5.5532403088368127</v>
      </c>
      <c r="N122" s="25">
        <v>154.66166199798724</v>
      </c>
      <c r="O122" s="11"/>
      <c r="P122" s="11"/>
      <c r="Q122" s="16">
        <v>160.28255785757375</v>
      </c>
      <c r="R122" s="17">
        <v>8.4441740232144014E-5</v>
      </c>
      <c r="S122" s="25">
        <v>0</v>
      </c>
      <c r="T122" s="25">
        <v>5.5714640743088335</v>
      </c>
      <c r="U122" s="25">
        <v>154.71109378326491</v>
      </c>
      <c r="V122" s="11"/>
      <c r="W122" s="11"/>
      <c r="X122" s="16">
        <v>162.47764052531653</v>
      </c>
      <c r="Y122" s="17">
        <v>1.3611406334181897E-3</v>
      </c>
      <c r="Z122" s="25">
        <v>0</v>
      </c>
      <c r="AA122" s="25">
        <v>5.2829162023989458</v>
      </c>
      <c r="AB122" s="25">
        <v>157.19472432291758</v>
      </c>
      <c r="AC122" s="11"/>
      <c r="AD122" s="11"/>
      <c r="AE122" s="16">
        <v>166.99860332013483</v>
      </c>
      <c r="AF122" s="17">
        <v>2.7482749519913696E-3</v>
      </c>
      <c r="AG122" s="25">
        <v>0</v>
      </c>
      <c r="AH122" s="25">
        <v>4.9741557358808937</v>
      </c>
      <c r="AI122" s="25">
        <v>162.02444758425395</v>
      </c>
      <c r="AJ122" s="11"/>
    </row>
    <row r="123" spans="1:36">
      <c r="A123" s="11">
        <v>122</v>
      </c>
      <c r="B123" s="12" t="s">
        <v>7</v>
      </c>
      <c r="C123" s="13">
        <v>363</v>
      </c>
      <c r="D123" s="14"/>
      <c r="E123" s="13">
        <v>422</v>
      </c>
      <c r="F123" s="25">
        <v>60</v>
      </c>
      <c r="G123" s="25">
        <v>18</v>
      </c>
      <c r="H123" s="25">
        <v>344</v>
      </c>
      <c r="I123" s="15"/>
      <c r="J123" s="16">
        <v>417.93057140264966</v>
      </c>
      <c r="K123" s="17">
        <v>-1.3833269528017444E-3</v>
      </c>
      <c r="L123" s="25">
        <v>61.207186497750968</v>
      </c>
      <c r="M123" s="25">
        <v>19.991665111812527</v>
      </c>
      <c r="N123" s="25">
        <v>336.73171979308614</v>
      </c>
      <c r="O123" s="11"/>
      <c r="P123" s="11"/>
      <c r="Q123" s="16">
        <v>418.56839506755898</v>
      </c>
      <c r="R123" s="17">
        <v>3.0504332513858756E-4</v>
      </c>
      <c r="S123" s="25">
        <v>61.671780973191886</v>
      </c>
      <c r="T123" s="25">
        <v>20.057270667511801</v>
      </c>
      <c r="U123" s="25">
        <v>336.83934342685529</v>
      </c>
      <c r="V123" s="11"/>
      <c r="W123" s="11"/>
      <c r="X123" s="16">
        <v>422.30566072695956</v>
      </c>
      <c r="Y123" s="17">
        <v>8.8930126559416678E-4</v>
      </c>
      <c r="Z123" s="25">
        <v>61.040420834502797</v>
      </c>
      <c r="AA123" s="25">
        <v>19.018498328636205</v>
      </c>
      <c r="AB123" s="25">
        <v>342.24674156382054</v>
      </c>
      <c r="AC123" s="11"/>
      <c r="AD123" s="11"/>
      <c r="AE123" s="16">
        <v>430.50311365678863</v>
      </c>
      <c r="AF123" s="17">
        <v>1.9243682373597526E-3</v>
      </c>
      <c r="AG123" s="25">
        <v>59.834064596330293</v>
      </c>
      <c r="AH123" s="25">
        <v>17.906960649171218</v>
      </c>
      <c r="AI123" s="25">
        <v>352.7620884112871</v>
      </c>
      <c r="AJ123" s="11"/>
    </row>
    <row r="124" spans="1:36">
      <c r="A124" s="11">
        <v>123</v>
      </c>
      <c r="B124" s="12" t="s">
        <v>7</v>
      </c>
      <c r="C124" s="13">
        <v>30</v>
      </c>
      <c r="D124" s="14"/>
      <c r="E124" s="13">
        <v>30</v>
      </c>
      <c r="F124" s="25">
        <v>0</v>
      </c>
      <c r="G124" s="25">
        <v>30</v>
      </c>
      <c r="H124" s="25">
        <v>0</v>
      </c>
      <c r="I124" s="15"/>
      <c r="J124" s="16">
        <v>34.893463022765545</v>
      </c>
      <c r="K124" s="17">
        <v>2.1820681246040863E-2</v>
      </c>
      <c r="L124" s="25">
        <v>0</v>
      </c>
      <c r="M124" s="25">
        <v>34.893463022765545</v>
      </c>
      <c r="N124" s="25">
        <v>0</v>
      </c>
      <c r="O124" s="11"/>
      <c r="P124" s="11"/>
      <c r="Q124" s="16">
        <v>36.08568397610415</v>
      </c>
      <c r="R124" s="17">
        <v>6.7419684731657714E-3</v>
      </c>
      <c r="S124" s="25">
        <v>0</v>
      </c>
      <c r="T124" s="25">
        <v>36.08568397610415</v>
      </c>
      <c r="U124" s="25">
        <v>0</v>
      </c>
      <c r="V124" s="11"/>
      <c r="W124" s="11"/>
      <c r="X124" s="16">
        <v>36.190367867075203</v>
      </c>
      <c r="Y124" s="17">
        <v>2.8972010865779829E-4</v>
      </c>
      <c r="Z124" s="25">
        <v>0</v>
      </c>
      <c r="AA124" s="25">
        <v>36.190367867075203</v>
      </c>
      <c r="AB124" s="25">
        <v>0</v>
      </c>
      <c r="AC124" s="11"/>
      <c r="AD124" s="11"/>
      <c r="AE124" s="16">
        <v>35.926035641736554</v>
      </c>
      <c r="AF124" s="17">
        <v>-7.3280566390288016E-4</v>
      </c>
      <c r="AG124" s="25">
        <v>0</v>
      </c>
      <c r="AH124" s="25">
        <v>35.926035641736554</v>
      </c>
      <c r="AI124" s="25">
        <v>0</v>
      </c>
      <c r="AJ124" s="11"/>
    </row>
    <row r="125" spans="1:36">
      <c r="A125" s="11">
        <v>124</v>
      </c>
      <c r="B125" s="12" t="s">
        <v>7</v>
      </c>
      <c r="C125" s="13">
        <v>39</v>
      </c>
      <c r="D125" s="14"/>
      <c r="E125" s="13">
        <v>45</v>
      </c>
      <c r="F125" s="25">
        <v>2</v>
      </c>
      <c r="G125" s="25">
        <v>22</v>
      </c>
      <c r="H125" s="25">
        <v>21</v>
      </c>
      <c r="I125" s="15"/>
      <c r="J125" s="16">
        <v>50.448474464664486</v>
      </c>
      <c r="K125" s="17">
        <v>1.6461161643245736E-2</v>
      </c>
      <c r="L125" s="25">
        <v>2.0467759319127539</v>
      </c>
      <c r="M125" s="25">
        <v>25.588539550028067</v>
      </c>
      <c r="N125" s="25">
        <v>22.813158982723667</v>
      </c>
      <c r="O125" s="11"/>
      <c r="P125" s="11"/>
      <c r="Q125" s="16">
        <v>52.540656402056484</v>
      </c>
      <c r="R125" s="17">
        <v>8.1600672878490155E-3</v>
      </c>
      <c r="S125" s="25">
        <v>2.0715246654172366</v>
      </c>
      <c r="T125" s="25">
        <v>26.462834915809712</v>
      </c>
      <c r="U125" s="25">
        <v>24.00629682082954</v>
      </c>
      <c r="V125" s="11"/>
      <c r="W125" s="11"/>
      <c r="X125" s="16">
        <v>53.887457649080105</v>
      </c>
      <c r="Y125" s="17">
        <v>2.5342534654833049E-3</v>
      </c>
      <c r="Z125" s="25">
        <v>2.0680138230864245</v>
      </c>
      <c r="AA125" s="25">
        <v>26.539603102521816</v>
      </c>
      <c r="AB125" s="25">
        <v>25.27984072347186</v>
      </c>
      <c r="AC125" s="11"/>
      <c r="AD125" s="11"/>
      <c r="AE125" s="16">
        <v>54.578013825587313</v>
      </c>
      <c r="AF125" s="17">
        <v>1.2741480686273565E-3</v>
      </c>
      <c r="AG125" s="25">
        <v>2.0441504055407966</v>
      </c>
      <c r="AH125" s="25">
        <v>26.345759470606808</v>
      </c>
      <c r="AI125" s="25">
        <v>26.188103949439707</v>
      </c>
      <c r="AJ125" s="11"/>
    </row>
    <row r="126" spans="1:36">
      <c r="A126" s="11">
        <v>125</v>
      </c>
      <c r="B126" s="12" t="s">
        <v>7</v>
      </c>
      <c r="C126" s="13">
        <v>65</v>
      </c>
      <c r="D126" s="14"/>
      <c r="E126" s="13">
        <v>90</v>
      </c>
      <c r="F126" s="25">
        <v>2</v>
      </c>
      <c r="G126" s="25">
        <v>48</v>
      </c>
      <c r="H126" s="25">
        <v>40</v>
      </c>
      <c r="I126" s="15"/>
      <c r="J126" s="16">
        <v>101.32995292590651</v>
      </c>
      <c r="K126" s="17">
        <v>1.7083188641489944E-2</v>
      </c>
      <c r="L126" s="25">
        <v>2.0467759319127539</v>
      </c>
      <c r="M126" s="25">
        <v>55.829540836424869</v>
      </c>
      <c r="N126" s="25">
        <v>43.453636157568887</v>
      </c>
      <c r="O126" s="11"/>
      <c r="P126" s="11"/>
      <c r="Q126" s="16">
        <v>105.5348986859068</v>
      </c>
      <c r="R126" s="17">
        <v>8.1650816415819172E-3</v>
      </c>
      <c r="S126" s="25">
        <v>2.0715246654172366</v>
      </c>
      <c r="T126" s="25">
        <v>57.737094361766637</v>
      </c>
      <c r="U126" s="25">
        <v>45.72627965872293</v>
      </c>
      <c r="V126" s="11"/>
      <c r="W126" s="11"/>
      <c r="X126" s="16">
        <v>108.12467997892459</v>
      </c>
      <c r="Y126" s="17">
        <v>2.4272724743850116E-3</v>
      </c>
      <c r="Z126" s="25">
        <v>2.0680138230864245</v>
      </c>
      <c r="AA126" s="25">
        <v>57.904588587320333</v>
      </c>
      <c r="AB126" s="25">
        <v>48.152077568517832</v>
      </c>
      <c r="AC126" s="11"/>
      <c r="AD126" s="11"/>
      <c r="AE126" s="16">
        <v>109.40791019315682</v>
      </c>
      <c r="AF126" s="17">
        <v>1.1805149696775263E-3</v>
      </c>
      <c r="AG126" s="25">
        <v>2.0441504055407966</v>
      </c>
      <c r="AH126" s="25">
        <v>57.481657026778493</v>
      </c>
      <c r="AI126" s="25">
        <v>49.88210276083754</v>
      </c>
      <c r="AJ126" s="11"/>
    </row>
    <row r="127" spans="1:36">
      <c r="A127" s="11">
        <v>126</v>
      </c>
      <c r="B127" s="12" t="s">
        <v>7</v>
      </c>
      <c r="C127" s="13">
        <v>242</v>
      </c>
      <c r="D127" s="14"/>
      <c r="E127" s="13">
        <v>301</v>
      </c>
      <c r="F127" s="25">
        <v>38</v>
      </c>
      <c r="G127" s="25">
        <v>186</v>
      </c>
      <c r="H127" s="25">
        <v>77</v>
      </c>
      <c r="I127" s="15"/>
      <c r="J127" s="16">
        <v>338.87646305080881</v>
      </c>
      <c r="K127" s="17">
        <v>1.7076356461745101E-2</v>
      </c>
      <c r="L127" s="25">
        <v>38.88874270634232</v>
      </c>
      <c r="M127" s="25">
        <v>216.33947074114636</v>
      </c>
      <c r="N127" s="25">
        <v>83.64824960332011</v>
      </c>
      <c r="O127" s="11"/>
      <c r="P127" s="11"/>
      <c r="Q127" s="16">
        <v>351.11329763781487</v>
      </c>
      <c r="R127" s="17">
        <v>7.1198930660036908E-3</v>
      </c>
      <c r="S127" s="25">
        <v>39.358968642927493</v>
      </c>
      <c r="T127" s="25">
        <v>223.73124065184572</v>
      </c>
      <c r="U127" s="25">
        <v>88.023088343041636</v>
      </c>
      <c r="V127" s="11"/>
      <c r="W127" s="11"/>
      <c r="X127" s="16">
        <v>356.36529273390522</v>
      </c>
      <c r="Y127" s="17">
        <v>1.4858378927347093E-3</v>
      </c>
      <c r="Z127" s="25">
        <v>39.292262638642065</v>
      </c>
      <c r="AA127" s="25">
        <v>224.38028077586628</v>
      </c>
      <c r="AB127" s="25">
        <v>92.692749319396825</v>
      </c>
      <c r="AC127" s="11"/>
      <c r="AD127" s="11"/>
      <c r="AE127" s="16">
        <v>357.60332649865404</v>
      </c>
      <c r="AF127" s="17">
        <v>3.4686390260252331E-4</v>
      </c>
      <c r="AG127" s="25">
        <v>38.838857705275139</v>
      </c>
      <c r="AH127" s="25">
        <v>222.74142097876666</v>
      </c>
      <c r="AI127" s="25">
        <v>96.023047814612255</v>
      </c>
      <c r="AJ127" s="11"/>
    </row>
    <row r="128" spans="1:36">
      <c r="A128" s="11">
        <v>127</v>
      </c>
      <c r="B128" s="12" t="s">
        <v>7</v>
      </c>
      <c r="C128" s="13">
        <v>27</v>
      </c>
      <c r="D128" s="14"/>
      <c r="E128" s="13">
        <v>24</v>
      </c>
      <c r="F128" s="25">
        <v>18</v>
      </c>
      <c r="G128" s="25">
        <v>6</v>
      </c>
      <c r="H128" s="25">
        <v>0</v>
      </c>
      <c r="I128" s="15"/>
      <c r="J128" s="16">
        <v>25.287385675514088</v>
      </c>
      <c r="K128" s="17">
        <v>7.4924793682542568E-3</v>
      </c>
      <c r="L128" s="25">
        <v>18.391386290387896</v>
      </c>
      <c r="M128" s="25">
        <v>6.895999385126192</v>
      </c>
      <c r="N128" s="25">
        <v>0</v>
      </c>
      <c r="O128" s="11"/>
      <c r="P128" s="11"/>
      <c r="Q128" s="16">
        <v>25.650152107206861</v>
      </c>
      <c r="R128" s="17">
        <v>2.8528256260300644E-3</v>
      </c>
      <c r="S128" s="25">
        <v>18.572199094923157</v>
      </c>
      <c r="T128" s="25">
        <v>7.0779530122837038</v>
      </c>
      <c r="U128" s="25">
        <v>0</v>
      </c>
      <c r="V128" s="11"/>
      <c r="W128" s="11"/>
      <c r="X128" s="16">
        <v>25.464377651371947</v>
      </c>
      <c r="Y128" s="17">
        <v>-7.2663397753403025E-4</v>
      </c>
      <c r="Z128" s="25">
        <v>18.461231455413689</v>
      </c>
      <c r="AA128" s="25">
        <v>7.0031461959582568</v>
      </c>
      <c r="AB128" s="25">
        <v>0</v>
      </c>
      <c r="AC128" s="11"/>
      <c r="AD128" s="11"/>
      <c r="AE128" s="16">
        <v>25.039921090875545</v>
      </c>
      <c r="AF128" s="17">
        <v>-1.6795006337899654E-3</v>
      </c>
      <c r="AG128" s="25">
        <v>18.172459355200274</v>
      </c>
      <c r="AH128" s="25">
        <v>6.8674617356752723</v>
      </c>
      <c r="AI128" s="25">
        <v>0</v>
      </c>
      <c r="AJ128" s="11"/>
    </row>
    <row r="129" spans="1:36">
      <c r="A129" s="11">
        <v>128</v>
      </c>
      <c r="B129" s="12" t="s">
        <v>7</v>
      </c>
      <c r="C129" s="13">
        <v>81</v>
      </c>
      <c r="D129" s="14"/>
      <c r="E129" s="13">
        <v>79</v>
      </c>
      <c r="F129" s="25">
        <v>12</v>
      </c>
      <c r="G129" s="25">
        <v>25</v>
      </c>
      <c r="H129" s="25">
        <v>42</v>
      </c>
      <c r="I129" s="15"/>
      <c r="J129" s="16">
        <v>83.440444611926935</v>
      </c>
      <c r="K129" s="17">
        <v>7.8427785457915178E-3</v>
      </c>
      <c r="L129" s="25">
        <v>12.260924193591931</v>
      </c>
      <c r="M129" s="25">
        <v>28.733330771359135</v>
      </c>
      <c r="N129" s="25">
        <v>42.446189646975867</v>
      </c>
      <c r="O129" s="11"/>
      <c r="P129" s="11"/>
      <c r="Q129" s="16">
        <v>86.096398798337745</v>
      </c>
      <c r="R129" s="17">
        <v>6.2865671457250638E-3</v>
      </c>
      <c r="S129" s="25">
        <v>12.381466063282105</v>
      </c>
      <c r="T129" s="25">
        <v>29.491470884515429</v>
      </c>
      <c r="U129" s="25">
        <v>44.223461850540211</v>
      </c>
      <c r="V129" s="11"/>
      <c r="W129" s="11"/>
      <c r="X129" s="16">
        <v>87.155306283509248</v>
      </c>
      <c r="Y129" s="17">
        <v>1.2231546586358721E-3</v>
      </c>
      <c r="Z129" s="25">
        <v>12.30748763694246</v>
      </c>
      <c r="AA129" s="25">
        <v>29.179775816492736</v>
      </c>
      <c r="AB129" s="25">
        <v>45.66804283007405</v>
      </c>
      <c r="AC129" s="11"/>
      <c r="AD129" s="11"/>
      <c r="AE129" s="16">
        <v>87.142968270383705</v>
      </c>
      <c r="AF129" s="17">
        <v>-1.4157255246893818E-5</v>
      </c>
      <c r="AG129" s="25">
        <v>12.11497290346685</v>
      </c>
      <c r="AH129" s="25">
        <v>28.614423898646969</v>
      </c>
      <c r="AI129" s="25">
        <v>46.413571468269886</v>
      </c>
      <c r="AJ129" s="11"/>
    </row>
    <row r="130" spans="1:36">
      <c r="A130" s="11">
        <v>129</v>
      </c>
      <c r="B130" s="12" t="s">
        <v>7</v>
      </c>
      <c r="C130" s="13">
        <v>174</v>
      </c>
      <c r="D130" s="14"/>
      <c r="E130" s="13">
        <v>175</v>
      </c>
      <c r="F130" s="25">
        <v>0</v>
      </c>
      <c r="G130" s="25">
        <v>175</v>
      </c>
      <c r="H130" s="25">
        <v>0</v>
      </c>
      <c r="I130" s="15"/>
      <c r="J130" s="16">
        <v>203.54520096613234</v>
      </c>
      <c r="K130" s="17">
        <v>2.1820681246040863E-2</v>
      </c>
      <c r="L130" s="25">
        <v>0</v>
      </c>
      <c r="M130" s="25">
        <v>203.54520096613234</v>
      </c>
      <c r="N130" s="25">
        <v>0</v>
      </c>
      <c r="O130" s="11"/>
      <c r="P130" s="11"/>
      <c r="Q130" s="16">
        <v>210.49982319394087</v>
      </c>
      <c r="R130" s="17">
        <v>6.7419684731657714E-3</v>
      </c>
      <c r="S130" s="25">
        <v>0</v>
      </c>
      <c r="T130" s="25">
        <v>210.49982319394087</v>
      </c>
      <c r="U130" s="25">
        <v>0</v>
      </c>
      <c r="V130" s="11"/>
      <c r="W130" s="11"/>
      <c r="X130" s="16">
        <v>211.11047922460537</v>
      </c>
      <c r="Y130" s="17">
        <v>2.8972010865779829E-4</v>
      </c>
      <c r="Z130" s="25">
        <v>0</v>
      </c>
      <c r="AA130" s="25">
        <v>211.11047922460537</v>
      </c>
      <c r="AB130" s="25">
        <v>0</v>
      </c>
      <c r="AC130" s="11"/>
      <c r="AD130" s="11"/>
      <c r="AE130" s="16">
        <v>209.56854124346324</v>
      </c>
      <c r="AF130" s="17">
        <v>-7.3280566390288016E-4</v>
      </c>
      <c r="AG130" s="25">
        <v>0</v>
      </c>
      <c r="AH130" s="25">
        <v>209.56854124346324</v>
      </c>
      <c r="AI130" s="25">
        <v>0</v>
      </c>
      <c r="AJ130" s="11"/>
    </row>
    <row r="131" spans="1:36">
      <c r="A131" s="11">
        <v>130</v>
      </c>
      <c r="B131" s="12" t="s">
        <v>7</v>
      </c>
      <c r="C131" s="13">
        <v>38</v>
      </c>
      <c r="D131" s="14"/>
      <c r="E131" s="13">
        <v>62</v>
      </c>
      <c r="F131" s="25">
        <v>1</v>
      </c>
      <c r="G131" s="25">
        <v>61</v>
      </c>
      <c r="H131" s="25">
        <v>0</v>
      </c>
      <c r="I131" s="15"/>
      <c r="J131" s="16">
        <v>71.97342944557964</v>
      </c>
      <c r="K131" s="17">
        <v>2.1537604070425154E-2</v>
      </c>
      <c r="L131" s="25">
        <v>1.0233879659563769</v>
      </c>
      <c r="M131" s="25">
        <v>70.950041479623266</v>
      </c>
      <c r="N131" s="25">
        <v>0</v>
      </c>
      <c r="O131" s="11"/>
      <c r="P131" s="11"/>
      <c r="Q131" s="16">
        <v>74.409986417453723</v>
      </c>
      <c r="R131" s="17">
        <v>6.6808466433232461E-3</v>
      </c>
      <c r="S131" s="25">
        <v>1.0357623327086183</v>
      </c>
      <c r="T131" s="25">
        <v>73.374224084745109</v>
      </c>
      <c r="U131" s="25">
        <v>0</v>
      </c>
      <c r="V131" s="11"/>
      <c r="W131" s="11"/>
      <c r="X131" s="16">
        <v>74.621088241262797</v>
      </c>
      <c r="Y131" s="17">
        <v>2.8333939189639779E-4</v>
      </c>
      <c r="Z131" s="25">
        <v>1.0340069115432122</v>
      </c>
      <c r="AA131" s="25">
        <v>73.587081329719581</v>
      </c>
      <c r="AB131" s="25">
        <v>0</v>
      </c>
      <c r="AC131" s="11"/>
      <c r="AD131" s="11"/>
      <c r="AE131" s="16">
        <v>74.071681007634723</v>
      </c>
      <c r="AF131" s="17">
        <v>-7.3871350096976762E-4</v>
      </c>
      <c r="AG131" s="25">
        <v>1.0220752027703983</v>
      </c>
      <c r="AH131" s="25">
        <v>73.049605804864328</v>
      </c>
      <c r="AI131" s="25">
        <v>0</v>
      </c>
      <c r="AJ131" s="11"/>
    </row>
    <row r="132" spans="1:36">
      <c r="A132" s="11">
        <v>150</v>
      </c>
      <c r="B132" s="12" t="s">
        <v>8</v>
      </c>
      <c r="C132" s="13">
        <v>169</v>
      </c>
      <c r="D132" s="14"/>
      <c r="E132" s="13">
        <v>143</v>
      </c>
      <c r="F132" s="25">
        <v>4</v>
      </c>
      <c r="G132" s="25">
        <v>115</v>
      </c>
      <c r="H132" s="25">
        <v>24</v>
      </c>
      <c r="I132" s="15"/>
      <c r="J132" s="16">
        <v>157.09991285508957</v>
      </c>
      <c r="K132" s="17">
        <v>1.3524548993484542E-2</v>
      </c>
      <c r="L132" s="25">
        <v>4.0841644174621186</v>
      </c>
      <c r="M132" s="25">
        <v>128.98270203897869</v>
      </c>
      <c r="N132" s="25">
        <v>24.033046398648757</v>
      </c>
      <c r="O132" s="11"/>
      <c r="P132" s="11"/>
      <c r="Q132" s="16">
        <v>159.10091774118692</v>
      </c>
      <c r="R132" s="17">
        <v>2.5345491737411852E-3</v>
      </c>
      <c r="S132" s="25">
        <v>4.1203621429363402</v>
      </c>
      <c r="T132" s="25">
        <v>130.27409531749217</v>
      </c>
      <c r="U132" s="25">
        <v>24.706460280758414</v>
      </c>
      <c r="V132" s="11"/>
      <c r="W132" s="11"/>
      <c r="X132" s="16">
        <v>154.66716028139996</v>
      </c>
      <c r="Y132" s="17">
        <v>-2.8223345669362576E-3</v>
      </c>
      <c r="Z132" s="25">
        <v>4.0881625781108202</v>
      </c>
      <c r="AA132" s="25">
        <v>125.11690852935753</v>
      </c>
      <c r="AB132" s="25">
        <v>25.462089173931606</v>
      </c>
      <c r="AC132" s="11"/>
      <c r="AD132" s="11"/>
      <c r="AE132" s="16">
        <v>149.26415947244254</v>
      </c>
      <c r="AF132" s="17">
        <v>-3.5494693294457758E-3</v>
      </c>
      <c r="AG132" s="25">
        <v>4.0169609205400771</v>
      </c>
      <c r="AH132" s="25">
        <v>119.29530786874061</v>
      </c>
      <c r="AI132" s="25">
        <v>25.951890683161867</v>
      </c>
      <c r="AJ132" s="11"/>
    </row>
    <row r="133" spans="1:36">
      <c r="A133" s="11">
        <v>151</v>
      </c>
      <c r="B133" s="12" t="s">
        <v>8</v>
      </c>
      <c r="C133" s="13">
        <v>30</v>
      </c>
      <c r="D133" s="14"/>
      <c r="E133" s="13">
        <v>48</v>
      </c>
      <c r="F133" s="25">
        <v>7</v>
      </c>
      <c r="G133" s="25">
        <v>8</v>
      </c>
      <c r="H133" s="25">
        <v>33</v>
      </c>
      <c r="I133" s="15"/>
      <c r="J133" s="16">
        <v>49.165436235760133</v>
      </c>
      <c r="K133" s="17">
        <v>3.4330007490745995E-3</v>
      </c>
      <c r="L133" s="25">
        <v>7.1472877305587073</v>
      </c>
      <c r="M133" s="25">
        <v>8.9727097070593871</v>
      </c>
      <c r="N133" s="25">
        <v>33.045438798142037</v>
      </c>
      <c r="O133" s="11"/>
      <c r="P133" s="11"/>
      <c r="Q133" s="16">
        <v>50.244562397398255</v>
      </c>
      <c r="R133" s="17">
        <v>4.351735218910191E-3</v>
      </c>
      <c r="S133" s="25">
        <v>7.2106337501385953</v>
      </c>
      <c r="T133" s="25">
        <v>9.0625457612168461</v>
      </c>
      <c r="U133" s="25">
        <v>33.971382886042818</v>
      </c>
      <c r="V133" s="11"/>
      <c r="W133" s="11"/>
      <c r="X133" s="16">
        <v>50.868442067022585</v>
      </c>
      <c r="Y133" s="17">
        <v>1.2348019917438613E-3</v>
      </c>
      <c r="Z133" s="25">
        <v>7.1542845116939358</v>
      </c>
      <c r="AA133" s="25">
        <v>8.7037849411726977</v>
      </c>
      <c r="AB133" s="25">
        <v>35.010372614155955</v>
      </c>
      <c r="AC133" s="11"/>
      <c r="AD133" s="11"/>
      <c r="AE133" s="16">
        <v>51.012335325944221</v>
      </c>
      <c r="AF133" s="17">
        <v>2.8251390156763811E-4</v>
      </c>
      <c r="AG133" s="25">
        <v>7.0296816109451346</v>
      </c>
      <c r="AH133" s="25">
        <v>8.2988040256515205</v>
      </c>
      <c r="AI133" s="25">
        <v>35.683849689347568</v>
      </c>
      <c r="AJ133" s="11"/>
    </row>
    <row r="134" spans="1:36">
      <c r="A134" s="11">
        <v>152</v>
      </c>
      <c r="B134" s="12" t="s">
        <v>8</v>
      </c>
      <c r="C134" s="13">
        <v>20</v>
      </c>
      <c r="D134" s="14"/>
      <c r="E134" s="13">
        <v>19</v>
      </c>
      <c r="F134" s="25">
        <v>0</v>
      </c>
      <c r="G134" s="25">
        <v>16</v>
      </c>
      <c r="H134" s="25">
        <v>3</v>
      </c>
      <c r="I134" s="15"/>
      <c r="J134" s="16">
        <v>20.94955021394987</v>
      </c>
      <c r="K134" s="17">
        <v>1.4051840088687761E-2</v>
      </c>
      <c r="L134" s="25">
        <v>0</v>
      </c>
      <c r="M134" s="25">
        <v>17.945419414118774</v>
      </c>
      <c r="N134" s="25">
        <v>3.0041307998310947</v>
      </c>
      <c r="O134" s="11"/>
      <c r="P134" s="11"/>
      <c r="Q134" s="16">
        <v>21.213399057528495</v>
      </c>
      <c r="R134" s="17">
        <v>2.5063028208349714E-3</v>
      </c>
      <c r="S134" s="25">
        <v>0</v>
      </c>
      <c r="T134" s="25">
        <v>18.125091522433692</v>
      </c>
      <c r="U134" s="25">
        <v>3.0883075350948017</v>
      </c>
      <c r="V134" s="11"/>
      <c r="W134" s="11"/>
      <c r="X134" s="16">
        <v>20.590331029086848</v>
      </c>
      <c r="Y134" s="17">
        <v>-2.9767023058624442E-3</v>
      </c>
      <c r="Z134" s="25">
        <v>0</v>
      </c>
      <c r="AA134" s="25">
        <v>17.407569882345395</v>
      </c>
      <c r="AB134" s="25">
        <v>3.1827611467414507</v>
      </c>
      <c r="AC134" s="11"/>
      <c r="AD134" s="11"/>
      <c r="AE134" s="16">
        <v>19.841594386698276</v>
      </c>
      <c r="AF134" s="17">
        <v>-3.6972619560262654E-3</v>
      </c>
      <c r="AG134" s="25">
        <v>0</v>
      </c>
      <c r="AH134" s="25">
        <v>16.597608051303041</v>
      </c>
      <c r="AI134" s="25">
        <v>3.2439863353952334</v>
      </c>
      <c r="AJ134" s="11"/>
    </row>
    <row r="135" spans="1:36">
      <c r="A135" s="11">
        <v>153</v>
      </c>
      <c r="B135" s="12" t="s">
        <v>8</v>
      </c>
      <c r="C135" s="13">
        <v>80</v>
      </c>
      <c r="D135" s="14"/>
      <c r="E135" s="13">
        <v>107</v>
      </c>
      <c r="F135" s="25">
        <v>0</v>
      </c>
      <c r="G135" s="25">
        <v>29</v>
      </c>
      <c r="H135" s="25">
        <v>78</v>
      </c>
      <c r="I135" s="15"/>
      <c r="J135" s="16">
        <v>110.63347348369874</v>
      </c>
      <c r="K135" s="17">
        <v>4.7819489693394779E-3</v>
      </c>
      <c r="L135" s="25">
        <v>0</v>
      </c>
      <c r="M135" s="25">
        <v>32.526072688090281</v>
      </c>
      <c r="N135" s="25">
        <v>78.107400795608456</v>
      </c>
      <c r="O135" s="11"/>
      <c r="P135" s="11"/>
      <c r="Q135" s="16">
        <v>113.14772429687591</v>
      </c>
      <c r="R135" s="17">
        <v>4.5044271200014308E-3</v>
      </c>
      <c r="S135" s="25">
        <v>0</v>
      </c>
      <c r="T135" s="25">
        <v>32.851728384411068</v>
      </c>
      <c r="U135" s="25">
        <v>80.295995912464846</v>
      </c>
      <c r="V135" s="11"/>
      <c r="W135" s="11"/>
      <c r="X135" s="16">
        <v>114.30301022702875</v>
      </c>
      <c r="Y135" s="17">
        <v>1.016380869234057E-3</v>
      </c>
      <c r="Z135" s="25">
        <v>0</v>
      </c>
      <c r="AA135" s="25">
        <v>31.551220411751029</v>
      </c>
      <c r="AB135" s="25">
        <v>82.751789815277718</v>
      </c>
      <c r="AC135" s="11"/>
      <c r="AD135" s="11"/>
      <c r="AE135" s="16">
        <v>114.42680931326284</v>
      </c>
      <c r="AF135" s="17">
        <v>1.0825505777090072E-4</v>
      </c>
      <c r="AG135" s="25">
        <v>0</v>
      </c>
      <c r="AH135" s="25">
        <v>30.083164592986762</v>
      </c>
      <c r="AI135" s="25">
        <v>84.343644720276075</v>
      </c>
      <c r="AJ135" s="11"/>
    </row>
    <row r="136" spans="1:36">
      <c r="A136" s="11">
        <v>165</v>
      </c>
      <c r="B136" s="12" t="s">
        <v>9</v>
      </c>
      <c r="C136" s="13">
        <v>68</v>
      </c>
      <c r="D136" s="14"/>
      <c r="E136" s="13">
        <v>61</v>
      </c>
      <c r="F136" s="25">
        <v>7</v>
      </c>
      <c r="G136" s="25">
        <v>23</v>
      </c>
      <c r="H136" s="25">
        <v>31</v>
      </c>
      <c r="I136" s="15"/>
      <c r="J136" s="16">
        <v>66.241001632244433</v>
      </c>
      <c r="K136" s="17">
        <v>1.1844709093602468E-2</v>
      </c>
      <c r="L136" s="25">
        <v>7.1507872603808496</v>
      </c>
      <c r="M136" s="25">
        <v>27.146373518450051</v>
      </c>
      <c r="N136" s="25">
        <v>31.943840853413537</v>
      </c>
      <c r="O136" s="11"/>
      <c r="P136" s="11"/>
      <c r="Q136" s="16">
        <v>69.116858911814489</v>
      </c>
      <c r="R136" s="17">
        <v>8.5360355985217851E-3</v>
      </c>
      <c r="S136" s="25">
        <v>7.2190931739051161</v>
      </c>
      <c r="T136" s="25">
        <v>28.328601931971804</v>
      </c>
      <c r="U136" s="25">
        <v>33.569163805937578</v>
      </c>
      <c r="V136" s="11"/>
      <c r="W136" s="11"/>
      <c r="X136" s="16">
        <v>71.694673651264736</v>
      </c>
      <c r="Y136" s="17">
        <v>3.6684903767305599E-3</v>
      </c>
      <c r="Z136" s="25">
        <v>7.1721335960922978</v>
      </c>
      <c r="AA136" s="25">
        <v>28.86328508840878</v>
      </c>
      <c r="AB136" s="25">
        <v>35.659254966763655</v>
      </c>
      <c r="AC136" s="11"/>
      <c r="AD136" s="11"/>
      <c r="AE136" s="16">
        <v>73.430544142914215</v>
      </c>
      <c r="AF136" s="17">
        <v>2.3952163128602155E-3</v>
      </c>
      <c r="AG136" s="25">
        <v>7.0562852433353882</v>
      </c>
      <c r="AH136" s="25">
        <v>29.053684747703489</v>
      </c>
      <c r="AI136" s="25">
        <v>37.320574151875334</v>
      </c>
      <c r="AJ136" s="11"/>
    </row>
    <row r="137" spans="1:36">
      <c r="A137" s="11">
        <v>166</v>
      </c>
      <c r="B137" s="12" t="s">
        <v>9</v>
      </c>
      <c r="C137" s="13">
        <v>31</v>
      </c>
      <c r="D137" s="14"/>
      <c r="E137" s="13">
        <v>38</v>
      </c>
      <c r="F137" s="25">
        <v>5</v>
      </c>
      <c r="G137" s="25">
        <v>6</v>
      </c>
      <c r="H137" s="25">
        <v>27</v>
      </c>
      <c r="I137" s="15"/>
      <c r="J137" s="16">
        <v>38.068309295279171</v>
      </c>
      <c r="K137" s="17">
        <v>2.5660424024032125E-4</v>
      </c>
      <c r="L137" s="25">
        <v>5.1092672098767133</v>
      </c>
      <c r="M137" s="25">
        <v>6.8016085185702355</v>
      </c>
      <c r="N137" s="25">
        <v>26.157433566832221</v>
      </c>
      <c r="O137" s="11"/>
      <c r="P137" s="11"/>
      <c r="Q137" s="16">
        <v>38.477302650840983</v>
      </c>
      <c r="R137" s="17">
        <v>2.1395589811428195E-3</v>
      </c>
      <c r="S137" s="25">
        <v>5.1602706344582554</v>
      </c>
      <c r="T137" s="25">
        <v>6.9187380219805661</v>
      </c>
      <c r="U137" s="25">
        <v>26.398293994402163</v>
      </c>
      <c r="V137" s="11"/>
      <c r="W137" s="11"/>
      <c r="X137" s="16">
        <v>39.837325258070479</v>
      </c>
      <c r="Y137" s="17">
        <v>3.4796166046617838E-3</v>
      </c>
      <c r="Z137" s="25">
        <v>5.1309184614397649</v>
      </c>
      <c r="AA137" s="25">
        <v>6.7340344148408109</v>
      </c>
      <c r="AB137" s="25">
        <v>27.972372381789899</v>
      </c>
      <c r="AC137" s="11"/>
      <c r="AD137" s="11"/>
      <c r="AE137" s="16">
        <v>41.91481695931072</v>
      </c>
      <c r="AF137" s="17">
        <v>5.0964527348933419E-3</v>
      </c>
      <c r="AG137" s="25">
        <v>5.052076582232413</v>
      </c>
      <c r="AH137" s="25">
        <v>6.503284085668195</v>
      </c>
      <c r="AI137" s="25">
        <v>30.359456291410112</v>
      </c>
      <c r="AJ137" s="11"/>
    </row>
    <row r="138" spans="1:36">
      <c r="A138" s="11">
        <v>167</v>
      </c>
      <c r="B138" s="12" t="s">
        <v>9</v>
      </c>
      <c r="C138" s="13">
        <v>16</v>
      </c>
      <c r="D138" s="14"/>
      <c r="E138" s="13">
        <v>22</v>
      </c>
      <c r="F138" s="25">
        <v>0</v>
      </c>
      <c r="G138" s="25">
        <v>21</v>
      </c>
      <c r="H138" s="25">
        <v>1</v>
      </c>
      <c r="I138" s="15"/>
      <c r="J138" s="16">
        <v>25.816265778596769</v>
      </c>
      <c r="K138" s="17">
        <v>2.3114858315948172E-2</v>
      </c>
      <c r="L138" s="25">
        <v>0</v>
      </c>
      <c r="M138" s="25">
        <v>24.785819299454396</v>
      </c>
      <c r="N138" s="25">
        <v>1.0304464791423722</v>
      </c>
      <c r="O138" s="11"/>
      <c r="P138" s="11"/>
      <c r="Q138" s="16">
        <v>26.948121494039565</v>
      </c>
      <c r="R138" s="17">
        <v>8.6186972854020993E-3</v>
      </c>
      <c r="S138" s="25">
        <v>0</v>
      </c>
      <c r="T138" s="25">
        <v>25.865245242235126</v>
      </c>
      <c r="U138" s="25">
        <v>1.0828762518044379</v>
      </c>
      <c r="V138" s="11"/>
      <c r="W138" s="11"/>
      <c r="X138" s="16">
        <v>27.5037327584708</v>
      </c>
      <c r="Y138" s="17">
        <v>2.0428979366062805E-3</v>
      </c>
      <c r="Z138" s="25">
        <v>0</v>
      </c>
      <c r="AA138" s="25">
        <v>26.353434211155843</v>
      </c>
      <c r="AB138" s="25">
        <v>1.1502985473149565</v>
      </c>
      <c r="AC138" s="11"/>
      <c r="AD138" s="11"/>
      <c r="AE138" s="16">
        <v>27.73116686710814</v>
      </c>
      <c r="AF138" s="17">
        <v>8.2385980644406054E-4</v>
      </c>
      <c r="AG138" s="25">
        <v>0</v>
      </c>
      <c r="AH138" s="25">
        <v>26.527277378337967</v>
      </c>
      <c r="AI138" s="25">
        <v>1.2038894887701721</v>
      </c>
      <c r="AJ138" s="11"/>
    </row>
    <row r="139" spans="1:36">
      <c r="A139" s="11">
        <v>168</v>
      </c>
      <c r="B139" s="12" t="s">
        <v>9</v>
      </c>
      <c r="C139" s="13">
        <v>89</v>
      </c>
      <c r="D139" s="14"/>
      <c r="E139" s="13">
        <v>63</v>
      </c>
      <c r="F139" s="25">
        <v>0</v>
      </c>
      <c r="G139" s="25">
        <v>55</v>
      </c>
      <c r="H139" s="25">
        <v>8</v>
      </c>
      <c r="I139" s="15"/>
      <c r="J139" s="16">
        <v>70.098428773362627</v>
      </c>
      <c r="K139" s="17">
        <v>1.5369145161588937E-2</v>
      </c>
      <c r="L139" s="25">
        <v>0</v>
      </c>
      <c r="M139" s="25">
        <v>62.348078086893828</v>
      </c>
      <c r="N139" s="25">
        <v>7.7503506864688063</v>
      </c>
      <c r="O139" s="11"/>
      <c r="P139" s="11"/>
      <c r="Q139" s="16">
        <v>71.243481940570646</v>
      </c>
      <c r="R139" s="17">
        <v>3.2458471333014494E-3</v>
      </c>
      <c r="S139" s="25">
        <v>0</v>
      </c>
      <c r="T139" s="25">
        <v>63.421765201488526</v>
      </c>
      <c r="U139" s="25">
        <v>7.8217167390821221</v>
      </c>
      <c r="V139" s="11"/>
      <c r="W139" s="11"/>
      <c r="X139" s="16">
        <v>70.016759138052592</v>
      </c>
      <c r="Y139" s="17">
        <v>-1.7353628911878083E-3</v>
      </c>
      <c r="Z139" s="25">
        <v>0</v>
      </c>
      <c r="AA139" s="25">
        <v>61.728648802707433</v>
      </c>
      <c r="AB139" s="25">
        <v>8.2881103353451557</v>
      </c>
      <c r="AC139" s="11"/>
      <c r="AD139" s="11"/>
      <c r="AE139" s="16">
        <v>68.60883190867257</v>
      </c>
      <c r="AF139" s="17">
        <v>-2.0292740519258778E-3</v>
      </c>
      <c r="AG139" s="25">
        <v>0</v>
      </c>
      <c r="AH139" s="25">
        <v>59.613437451958461</v>
      </c>
      <c r="AI139" s="25">
        <v>8.9953944567141075</v>
      </c>
      <c r="AJ139" s="11"/>
    </row>
    <row r="140" spans="1:36">
      <c r="A140" s="11">
        <v>175</v>
      </c>
      <c r="B140" s="12" t="s">
        <v>10</v>
      </c>
      <c r="C140" s="13">
        <v>116</v>
      </c>
      <c r="D140" s="14"/>
      <c r="E140" s="13">
        <v>170</v>
      </c>
      <c r="F140" s="25">
        <v>28</v>
      </c>
      <c r="G140" s="25">
        <v>93</v>
      </c>
      <c r="H140" s="25">
        <v>49</v>
      </c>
      <c r="I140" s="15"/>
      <c r="J140" s="16">
        <v>181.70113533951348</v>
      </c>
      <c r="K140" s="17">
        <v>9.55461187454687E-3</v>
      </c>
      <c r="L140" s="25">
        <v>28.799591434022251</v>
      </c>
      <c r="M140" s="25">
        <v>104.01032368114927</v>
      </c>
      <c r="N140" s="25">
        <v>48.891220224341971</v>
      </c>
      <c r="O140" s="11"/>
      <c r="P140" s="11"/>
      <c r="Q140" s="16">
        <v>183.39921491368256</v>
      </c>
      <c r="R140" s="17">
        <v>1.8621426922154072E-3</v>
      </c>
      <c r="S140" s="25">
        <v>28.904204300406771</v>
      </c>
      <c r="T140" s="25">
        <v>104.84877584736745</v>
      </c>
      <c r="U140" s="25">
        <v>49.646234765908332</v>
      </c>
      <c r="V140" s="11"/>
      <c r="W140" s="11"/>
      <c r="X140" s="16">
        <v>179.89535303397116</v>
      </c>
      <c r="Y140" s="17">
        <v>-1.927137609792906E-3</v>
      </c>
      <c r="Z140" s="25">
        <v>28.389338264843222</v>
      </c>
      <c r="AA140" s="25">
        <v>100.32899400564004</v>
      </c>
      <c r="AB140" s="25">
        <v>51.177020763487896</v>
      </c>
      <c r="AC140" s="11"/>
      <c r="AD140" s="11"/>
      <c r="AE140" s="16">
        <v>176.00420700816932</v>
      </c>
      <c r="AF140" s="17">
        <v>-2.1843519820226032E-3</v>
      </c>
      <c r="AG140" s="25">
        <v>27.617836914905244</v>
      </c>
      <c r="AH140" s="25">
        <v>95.319002083261552</v>
      </c>
      <c r="AI140" s="25">
        <v>53.067368010002518</v>
      </c>
      <c r="AJ140" s="11"/>
    </row>
    <row r="141" spans="1:36">
      <c r="A141" s="11">
        <v>176</v>
      </c>
      <c r="B141" s="12" t="s">
        <v>10</v>
      </c>
      <c r="C141" s="13">
        <v>0</v>
      </c>
      <c r="D141" s="14"/>
      <c r="E141" s="13">
        <v>0</v>
      </c>
      <c r="F141" s="25">
        <v>0</v>
      </c>
      <c r="G141" s="25">
        <v>0</v>
      </c>
      <c r="H141" s="25">
        <v>0</v>
      </c>
      <c r="I141" s="15"/>
      <c r="J141" s="16">
        <v>0</v>
      </c>
      <c r="K141" s="17">
        <v>0</v>
      </c>
      <c r="L141" s="25">
        <v>0</v>
      </c>
      <c r="M141" s="25">
        <v>0</v>
      </c>
      <c r="N141" s="25">
        <v>0</v>
      </c>
      <c r="O141" s="11"/>
      <c r="P141" s="11"/>
      <c r="Q141" s="16">
        <v>0</v>
      </c>
      <c r="R141" s="17">
        <v>0</v>
      </c>
      <c r="S141" s="25">
        <v>0</v>
      </c>
      <c r="T141" s="25">
        <v>0</v>
      </c>
      <c r="U141" s="25">
        <v>0</v>
      </c>
      <c r="V141" s="11"/>
      <c r="W141" s="11"/>
      <c r="X141" s="16">
        <v>0</v>
      </c>
      <c r="Y141" s="17">
        <v>0</v>
      </c>
      <c r="Z141" s="25">
        <v>0</v>
      </c>
      <c r="AA141" s="25">
        <v>0</v>
      </c>
      <c r="AB141" s="25">
        <v>0</v>
      </c>
      <c r="AC141" s="11"/>
      <c r="AD141" s="11"/>
      <c r="AE141" s="16">
        <v>0</v>
      </c>
      <c r="AF141" s="17">
        <v>0</v>
      </c>
      <c r="AG141" s="25">
        <v>0</v>
      </c>
      <c r="AH141" s="25">
        <v>0</v>
      </c>
      <c r="AI141" s="25">
        <v>0</v>
      </c>
      <c r="AJ141" s="11"/>
    </row>
    <row r="142" spans="1:36">
      <c r="A142" s="11">
        <v>177</v>
      </c>
      <c r="B142" s="12" t="s">
        <v>10</v>
      </c>
      <c r="C142" s="13">
        <v>176</v>
      </c>
      <c r="D142" s="14"/>
      <c r="E142" s="13">
        <v>207</v>
      </c>
      <c r="F142" s="25">
        <v>19</v>
      </c>
      <c r="G142" s="25">
        <v>120</v>
      </c>
      <c r="H142" s="25">
        <v>68</v>
      </c>
      <c r="I142" s="15"/>
      <c r="J142" s="16">
        <v>221.59848947898874</v>
      </c>
      <c r="K142" s="17">
        <v>9.7830218062702201E-3</v>
      </c>
      <c r="L142" s="25">
        <v>19.542579901657955</v>
      </c>
      <c r="M142" s="25">
        <v>134.20686926599907</v>
      </c>
      <c r="N142" s="25">
        <v>67.84904031133172</v>
      </c>
      <c r="O142" s="11"/>
      <c r="P142" s="11"/>
      <c r="Q142" s="16">
        <v>223.79912582621412</v>
      </c>
      <c r="R142" s="17">
        <v>1.978304547795906E-3</v>
      </c>
      <c r="S142" s="25">
        <v>19.613567203847452</v>
      </c>
      <c r="T142" s="25">
        <v>135.28874302886123</v>
      </c>
      <c r="U142" s="25">
        <v>68.896815593505437</v>
      </c>
      <c r="V142" s="11"/>
      <c r="W142" s="11"/>
      <c r="X142" s="16">
        <v>219.74213195324171</v>
      </c>
      <c r="Y142" s="17">
        <v>-1.8277434820757055E-3</v>
      </c>
      <c r="Z142" s="25">
        <v>19.264193822572185</v>
      </c>
      <c r="AA142" s="25">
        <v>129.45676645889037</v>
      </c>
      <c r="AB142" s="25">
        <v>71.021171671779129</v>
      </c>
      <c r="AC142" s="11"/>
      <c r="AD142" s="11"/>
      <c r="AE142" s="16">
        <v>215.37744650975415</v>
      </c>
      <c r="AF142" s="17">
        <v>-2.0042565203745033E-3</v>
      </c>
      <c r="AG142" s="25">
        <v>18.740675049399986</v>
      </c>
      <c r="AH142" s="25">
        <v>122.99226075259556</v>
      </c>
      <c r="AI142" s="25">
        <v>73.644510707758599</v>
      </c>
      <c r="AJ142" s="11"/>
    </row>
    <row r="143" spans="1:36">
      <c r="A143" s="11">
        <v>178</v>
      </c>
      <c r="B143" s="12" t="s">
        <v>10</v>
      </c>
      <c r="C143" s="13">
        <v>2</v>
      </c>
      <c r="D143" s="14"/>
      <c r="E143" s="13">
        <v>5</v>
      </c>
      <c r="F143" s="25">
        <v>0</v>
      </c>
      <c r="G143" s="25">
        <v>4</v>
      </c>
      <c r="H143" s="25">
        <v>1</v>
      </c>
      <c r="I143" s="15"/>
      <c r="J143" s="16">
        <v>5.6706038029050987</v>
      </c>
      <c r="K143" s="17">
        <v>1.8142277412051877E-2</v>
      </c>
      <c r="L143" s="25">
        <v>0</v>
      </c>
      <c r="M143" s="25">
        <v>4.6557983669641363</v>
      </c>
      <c r="N143" s="25">
        <v>1.0148054359409626</v>
      </c>
      <c r="O143" s="11"/>
      <c r="P143" s="11"/>
      <c r="Q143" s="16">
        <v>5.8617058272034557</v>
      </c>
      <c r="R143" s="17">
        <v>6.6510315525654118E-3</v>
      </c>
      <c r="S143" s="25">
        <v>0</v>
      </c>
      <c r="T143" s="25">
        <v>4.817034658098545</v>
      </c>
      <c r="U143" s="25">
        <v>1.0446711691049109</v>
      </c>
      <c r="V143" s="11"/>
      <c r="W143" s="11"/>
      <c r="X143" s="16">
        <v>5.9224235690700855</v>
      </c>
      <c r="Y143" s="17">
        <v>1.0310405338693762E-3</v>
      </c>
      <c r="Z143" s="25">
        <v>0</v>
      </c>
      <c r="AA143" s="25">
        <v>4.8348452733027747</v>
      </c>
      <c r="AB143" s="25">
        <v>1.0875782957673112</v>
      </c>
      <c r="AC143" s="11"/>
      <c r="AD143" s="11"/>
      <c r="AE143" s="16">
        <v>5.9313510488674899</v>
      </c>
      <c r="AF143" s="17">
        <v>1.5063815815463677E-4</v>
      </c>
      <c r="AG143" s="25">
        <v>0</v>
      </c>
      <c r="AH143" s="25">
        <v>4.802933516864222</v>
      </c>
      <c r="AI143" s="25">
        <v>1.1284175320032681</v>
      </c>
      <c r="AJ143" s="11"/>
    </row>
    <row r="144" spans="1:36">
      <c r="A144" s="11">
        <v>190</v>
      </c>
      <c r="B144" s="12" t="s">
        <v>11</v>
      </c>
      <c r="C144" s="13">
        <v>55</v>
      </c>
      <c r="D144" s="14"/>
      <c r="E144" s="13">
        <v>45</v>
      </c>
      <c r="F144" s="25">
        <v>0</v>
      </c>
      <c r="G144" s="25">
        <v>29</v>
      </c>
      <c r="H144" s="25">
        <v>16</v>
      </c>
      <c r="I144" s="15"/>
      <c r="J144" s="16">
        <v>50.50833635834308</v>
      </c>
      <c r="K144" s="17">
        <v>1.6633378005797228E-2</v>
      </c>
      <c r="L144" s="25">
        <v>0</v>
      </c>
      <c r="M144" s="25">
        <v>34.196363491706265</v>
      </c>
      <c r="N144" s="25">
        <v>16.311972866636815</v>
      </c>
      <c r="O144" s="11"/>
      <c r="P144" s="11"/>
      <c r="Q144" s="16">
        <v>52.73122002438754</v>
      </c>
      <c r="R144" s="17">
        <v>8.6510643118773434E-3</v>
      </c>
      <c r="S144" s="25">
        <v>0</v>
      </c>
      <c r="T144" s="25">
        <v>35.665538563676478</v>
      </c>
      <c r="U144" s="25">
        <v>17.065681460711062</v>
      </c>
      <c r="V144" s="11"/>
      <c r="W144" s="11"/>
      <c r="X144" s="16">
        <v>54.220359654113558</v>
      </c>
      <c r="Y144" s="17">
        <v>2.788760058259232E-3</v>
      </c>
      <c r="Z144" s="25">
        <v>0</v>
      </c>
      <c r="AA144" s="25">
        <v>36.303346196396312</v>
      </c>
      <c r="AB144" s="25">
        <v>17.917013457717246</v>
      </c>
      <c r="AC144" s="11"/>
      <c r="AD144" s="11"/>
      <c r="AE144" s="16">
        <v>54.994937988166853</v>
      </c>
      <c r="AF144" s="17">
        <v>1.4194732129952925E-3</v>
      </c>
      <c r="AG144" s="25">
        <v>0</v>
      </c>
      <c r="AH144" s="25">
        <v>36.511968418374174</v>
      </c>
      <c r="AI144" s="25">
        <v>18.482969569792676</v>
      </c>
      <c r="AJ144" s="11"/>
    </row>
    <row r="145" spans="1:36">
      <c r="A145" s="11">
        <v>191</v>
      </c>
      <c r="B145" s="12" t="s">
        <v>11</v>
      </c>
      <c r="C145" s="13">
        <v>28</v>
      </c>
      <c r="D145" s="14"/>
      <c r="E145" s="13">
        <v>29</v>
      </c>
      <c r="F145" s="25">
        <v>20</v>
      </c>
      <c r="G145" s="25">
        <v>9</v>
      </c>
      <c r="H145" s="25">
        <v>0</v>
      </c>
      <c r="I145" s="15"/>
      <c r="J145" s="16">
        <v>30.590742230766917</v>
      </c>
      <c r="K145" s="17">
        <v>7.6579722415348606E-3</v>
      </c>
      <c r="L145" s="25">
        <v>20.50968404442035</v>
      </c>
      <c r="M145" s="25">
        <v>10.081058186346567</v>
      </c>
      <c r="N145" s="25">
        <v>0</v>
      </c>
      <c r="O145" s="11"/>
      <c r="P145" s="11"/>
      <c r="Q145" s="16">
        <v>30.98947506288183</v>
      </c>
      <c r="R145" s="17">
        <v>2.5933992632709568E-3</v>
      </c>
      <c r="S145" s="25">
        <v>20.816513805781902</v>
      </c>
      <c r="T145" s="25">
        <v>10.172961257099928</v>
      </c>
      <c r="U145" s="25">
        <v>0</v>
      </c>
      <c r="V145" s="11"/>
      <c r="W145" s="11"/>
      <c r="X145" s="16">
        <v>30.647562436349308</v>
      </c>
      <c r="Y145" s="17">
        <v>-1.1088350386545542E-3</v>
      </c>
      <c r="Z145" s="25">
        <v>20.893746192561263</v>
      </c>
      <c r="AA145" s="25">
        <v>9.7538162437880445</v>
      </c>
      <c r="AB145" s="25">
        <v>0</v>
      </c>
      <c r="AC145" s="11"/>
      <c r="AD145" s="11"/>
      <c r="AE145" s="16">
        <v>30.044623175385798</v>
      </c>
      <c r="AF145" s="17">
        <v>-1.9849687912039116E-3</v>
      </c>
      <c r="AG145" s="25">
        <v>20.759853587112325</v>
      </c>
      <c r="AH145" s="25">
        <v>9.2847695882734733</v>
      </c>
      <c r="AI145" s="25">
        <v>0</v>
      </c>
      <c r="AJ145" s="11"/>
    </row>
    <row r="146" spans="1:36">
      <c r="A146" s="11">
        <v>192</v>
      </c>
      <c r="B146" s="12" t="s">
        <v>11</v>
      </c>
      <c r="C146" s="13">
        <v>106</v>
      </c>
      <c r="D146" s="14"/>
      <c r="E146" s="13">
        <v>68</v>
      </c>
      <c r="F146" s="25">
        <v>19</v>
      </c>
      <c r="G146" s="25">
        <v>14</v>
      </c>
      <c r="H146" s="25">
        <v>35</v>
      </c>
      <c r="I146" s="15"/>
      <c r="J146" s="16">
        <v>70.332943899556312</v>
      </c>
      <c r="K146" s="17">
        <v>4.830573015299322E-3</v>
      </c>
      <c r="L146" s="25">
        <v>19.484199842199335</v>
      </c>
      <c r="M146" s="25">
        <v>15.681646067650215</v>
      </c>
      <c r="N146" s="25">
        <v>35.167097989706768</v>
      </c>
      <c r="O146" s="11"/>
      <c r="P146" s="11"/>
      <c r="Q146" s="16">
        <v>71.452225356693518</v>
      </c>
      <c r="R146" s="17">
        <v>3.1627392835729129E-3</v>
      </c>
      <c r="S146" s="25">
        <v>19.775688115492805</v>
      </c>
      <c r="T146" s="25">
        <v>15.824606399933222</v>
      </c>
      <c r="U146" s="25">
        <v>35.851930841267489</v>
      </c>
      <c r="V146" s="11"/>
      <c r="W146" s="11"/>
      <c r="X146" s="16">
        <v>71.565329473692117</v>
      </c>
      <c r="Y146" s="17">
        <v>1.5818070155471098E-4</v>
      </c>
      <c r="Z146" s="25">
        <v>19.8490588829332</v>
      </c>
      <c r="AA146" s="25">
        <v>15.172603045892515</v>
      </c>
      <c r="AB146" s="25">
        <v>36.543667544866395</v>
      </c>
      <c r="AC146" s="11"/>
      <c r="AD146" s="11"/>
      <c r="AE146" s="16">
        <v>71.245437756155866</v>
      </c>
      <c r="AF146" s="17">
        <v>-4.4789425119262649E-4</v>
      </c>
      <c r="AG146" s="25">
        <v>19.721860907756707</v>
      </c>
      <c r="AH146" s="25">
        <v>14.442974915092071</v>
      </c>
      <c r="AI146" s="25">
        <v>37.080601933307079</v>
      </c>
      <c r="AJ146" s="11"/>
    </row>
    <row r="147" spans="1:36">
      <c r="A147" s="11">
        <v>193</v>
      </c>
      <c r="B147" s="12" t="s">
        <v>11</v>
      </c>
      <c r="C147" s="13">
        <v>96</v>
      </c>
      <c r="D147" s="14"/>
      <c r="E147" s="13">
        <v>140</v>
      </c>
      <c r="F147" s="25">
        <v>16</v>
      </c>
      <c r="G147" s="25">
        <v>33</v>
      </c>
      <c r="H147" s="25">
        <v>91</v>
      </c>
      <c r="I147" s="15"/>
      <c r="J147" s="16">
        <v>148.19111157668999</v>
      </c>
      <c r="K147" s="17">
        <v>8.1559820737500122E-3</v>
      </c>
      <c r="L147" s="25">
        <v>16.503662614027345</v>
      </c>
      <c r="M147" s="25">
        <v>38.913103283665755</v>
      </c>
      <c r="N147" s="25">
        <v>92.77434567899688</v>
      </c>
      <c r="O147" s="11"/>
      <c r="P147" s="11"/>
      <c r="Q147" s="16">
        <v>154.53065020173418</v>
      </c>
      <c r="R147" s="17">
        <v>8.4131381237064762E-3</v>
      </c>
      <c r="S147" s="25">
        <v>16.884663700790906</v>
      </c>
      <c r="T147" s="25">
        <v>40.584923193149095</v>
      </c>
      <c r="U147" s="25">
        <v>97.061063307794171</v>
      </c>
      <c r="V147" s="11"/>
      <c r="W147" s="11"/>
      <c r="X147" s="16">
        <v>160.41674882563021</v>
      </c>
      <c r="Y147" s="17">
        <v>3.7452609521075875E-3</v>
      </c>
      <c r="Z147" s="25">
        <v>17.203030492412402</v>
      </c>
      <c r="AA147" s="25">
        <v>41.310704292450978</v>
      </c>
      <c r="AB147" s="25">
        <v>101.90301404076683</v>
      </c>
      <c r="AC147" s="11"/>
      <c r="AD147" s="11"/>
      <c r="AE147" s="16">
        <v>164.00513079907455</v>
      </c>
      <c r="AF147" s="17">
        <v>2.2147092136020063E-3</v>
      </c>
      <c r="AG147" s="25">
        <v>17.335139377556377</v>
      </c>
      <c r="AH147" s="25">
        <v>41.548101993322341</v>
      </c>
      <c r="AI147" s="25">
        <v>105.12188942819584</v>
      </c>
      <c r="AJ147" s="11"/>
    </row>
    <row r="148" spans="1:36">
      <c r="A148" s="11">
        <v>194</v>
      </c>
      <c r="B148" s="12" t="s">
        <v>11</v>
      </c>
      <c r="C148" s="13">
        <v>206</v>
      </c>
      <c r="D148" s="14"/>
      <c r="E148" s="13">
        <v>333</v>
      </c>
      <c r="F148" s="25">
        <v>0</v>
      </c>
      <c r="G148" s="25">
        <v>273</v>
      </c>
      <c r="H148" s="25">
        <v>60</v>
      </c>
      <c r="I148" s="15"/>
      <c r="J148" s="16">
        <v>366.07855201581935</v>
      </c>
      <c r="K148" s="17">
        <v>1.3621284840750869E-2</v>
      </c>
      <c r="L148" s="25">
        <v>0</v>
      </c>
      <c r="M148" s="25">
        <v>305.79209831917916</v>
      </c>
      <c r="N148" s="25">
        <v>60.286453696640173</v>
      </c>
      <c r="O148" s="11"/>
      <c r="P148" s="11"/>
      <c r="Q148" s="16">
        <v>370.04027766944205</v>
      </c>
      <c r="R148" s="17">
        <v>2.1551038878222517E-3</v>
      </c>
      <c r="S148" s="25">
        <v>0</v>
      </c>
      <c r="T148" s="25">
        <v>308.57982479869781</v>
      </c>
      <c r="U148" s="25">
        <v>61.460452870744263</v>
      </c>
      <c r="V148" s="11"/>
      <c r="W148" s="11"/>
      <c r="X148" s="16">
        <v>358.512046614675</v>
      </c>
      <c r="Y148" s="17">
        <v>-3.1599563925008844E-3</v>
      </c>
      <c r="Z148" s="25">
        <v>0</v>
      </c>
      <c r="AA148" s="25">
        <v>295.86575939490405</v>
      </c>
      <c r="AB148" s="25">
        <v>62.646287219770969</v>
      </c>
      <c r="AC148" s="11"/>
      <c r="AD148" s="11"/>
      <c r="AE148" s="16">
        <v>345.20475701567892</v>
      </c>
      <c r="AF148" s="17">
        <v>-3.7753078109579175E-3</v>
      </c>
      <c r="AG148" s="25">
        <v>0</v>
      </c>
      <c r="AH148" s="25">
        <v>281.63801084429537</v>
      </c>
      <c r="AI148" s="25">
        <v>63.566746171383571</v>
      </c>
      <c r="AJ148" s="11"/>
    </row>
    <row r="149" spans="1:36">
      <c r="A149" s="11">
        <v>205</v>
      </c>
      <c r="B149" s="12" t="s">
        <v>12</v>
      </c>
      <c r="C149" s="13">
        <v>84</v>
      </c>
      <c r="D149" s="14"/>
      <c r="E149" s="13">
        <v>76</v>
      </c>
      <c r="F149" s="25">
        <v>23</v>
      </c>
      <c r="G149" s="25">
        <v>9</v>
      </c>
      <c r="H149" s="25">
        <v>44</v>
      </c>
      <c r="I149" s="15"/>
      <c r="J149" s="16">
        <v>79.18856594055724</v>
      </c>
      <c r="K149" s="17">
        <v>5.8884949505138007E-3</v>
      </c>
      <c r="L149" s="25">
        <v>23.778409885300601</v>
      </c>
      <c r="M149" s="25">
        <v>10.154605900337115</v>
      </c>
      <c r="N149" s="25">
        <v>45.255550154919526</v>
      </c>
      <c r="O149" s="11"/>
      <c r="P149" s="11"/>
      <c r="Q149" s="16">
        <v>81.02668352335003</v>
      </c>
      <c r="R149" s="17">
        <v>4.5998685999353306E-3</v>
      </c>
      <c r="S149" s="25">
        <v>24.402832405260789</v>
      </c>
      <c r="T149" s="25">
        <v>10.297341410444957</v>
      </c>
      <c r="U149" s="25">
        <v>46.326509707644284</v>
      </c>
      <c r="V149" s="11"/>
      <c r="W149" s="11"/>
      <c r="X149" s="16">
        <v>82.738647095217615</v>
      </c>
      <c r="Y149" s="17">
        <v>2.0930156039833392E-3</v>
      </c>
      <c r="Z149" s="25">
        <v>25.005743784689784</v>
      </c>
      <c r="AA149" s="25">
        <v>9.9644001395994533</v>
      </c>
      <c r="AB149" s="25">
        <v>47.768503170928376</v>
      </c>
      <c r="AC149" s="11"/>
      <c r="AD149" s="11"/>
      <c r="AE149" s="16">
        <v>83.951796728253044</v>
      </c>
      <c r="AF149" s="17">
        <v>1.4566574998895465E-3</v>
      </c>
      <c r="AG149" s="25">
        <v>25.331081577651766</v>
      </c>
      <c r="AH149" s="25">
        <v>9.5699287848807266</v>
      </c>
      <c r="AI149" s="25">
        <v>49.050786365720548</v>
      </c>
      <c r="AJ149" s="11"/>
    </row>
    <row r="150" spans="1:36">
      <c r="A150" s="11">
        <v>206</v>
      </c>
      <c r="B150" s="12" t="s">
        <v>12</v>
      </c>
      <c r="C150" s="13">
        <v>52</v>
      </c>
      <c r="D150" s="14"/>
      <c r="E150" s="13">
        <v>53</v>
      </c>
      <c r="F150" s="25">
        <v>0</v>
      </c>
      <c r="G150" s="25">
        <v>53</v>
      </c>
      <c r="H150" s="25">
        <v>0</v>
      </c>
      <c r="I150" s="15"/>
      <c r="J150" s="16">
        <v>59.799345857540786</v>
      </c>
      <c r="K150" s="17">
        <v>1.7392781523457357E-2</v>
      </c>
      <c r="L150" s="25">
        <v>0</v>
      </c>
      <c r="M150" s="25">
        <v>59.799345857540786</v>
      </c>
      <c r="N150" s="25">
        <v>0</v>
      </c>
      <c r="O150" s="11"/>
      <c r="P150" s="11"/>
      <c r="Q150" s="16">
        <v>60.639899417064747</v>
      </c>
      <c r="R150" s="17">
        <v>2.7955724619599387E-3</v>
      </c>
      <c r="S150" s="25">
        <v>0</v>
      </c>
      <c r="T150" s="25">
        <v>60.639899417064747</v>
      </c>
      <c r="U150" s="25">
        <v>0</v>
      </c>
      <c r="V150" s="11"/>
      <c r="W150" s="11"/>
      <c r="X150" s="16">
        <v>58.67924526653011</v>
      </c>
      <c r="Y150" s="17">
        <v>-3.2813038472242484E-3</v>
      </c>
      <c r="Z150" s="25">
        <v>0</v>
      </c>
      <c r="AA150" s="25">
        <v>58.67924526653011</v>
      </c>
      <c r="AB150" s="25">
        <v>0</v>
      </c>
      <c r="AC150" s="11"/>
      <c r="AD150" s="11"/>
      <c r="AE150" s="16">
        <v>56.356247288742061</v>
      </c>
      <c r="AF150" s="17">
        <v>-4.0311521227266445E-3</v>
      </c>
      <c r="AG150" s="25">
        <v>0</v>
      </c>
      <c r="AH150" s="25">
        <v>56.356247288742061</v>
      </c>
      <c r="AI150" s="25">
        <v>0</v>
      </c>
      <c r="AJ150" s="11"/>
    </row>
    <row r="151" spans="1:36">
      <c r="A151" s="11">
        <v>207</v>
      </c>
      <c r="B151" s="12" t="s">
        <v>12</v>
      </c>
      <c r="C151" s="13">
        <v>7</v>
      </c>
      <c r="D151" s="14"/>
      <c r="E151" s="13">
        <v>13</v>
      </c>
      <c r="F151" s="25">
        <v>0</v>
      </c>
      <c r="G151" s="25">
        <v>7</v>
      </c>
      <c r="H151" s="25">
        <v>6</v>
      </c>
      <c r="I151" s="15"/>
      <c r="J151" s="16">
        <v>14.203204623786945</v>
      </c>
      <c r="K151" s="17">
        <v>1.2725757617571887E-2</v>
      </c>
      <c r="L151" s="25">
        <v>0</v>
      </c>
      <c r="M151" s="25">
        <v>7.9982751438512896</v>
      </c>
      <c r="N151" s="25">
        <v>6.2049294799356556</v>
      </c>
      <c r="O151" s="11"/>
      <c r="P151" s="11"/>
      <c r="Q151" s="16">
        <v>14.670138959160402</v>
      </c>
      <c r="R151" s="17">
        <v>6.4902605652430445E-3</v>
      </c>
      <c r="S151" s="25">
        <v>0</v>
      </c>
      <c r="T151" s="25">
        <v>8.1782899387143839</v>
      </c>
      <c r="U151" s="25">
        <v>6.4918490204460184</v>
      </c>
      <c r="V151" s="11"/>
      <c r="W151" s="11"/>
      <c r="X151" s="16">
        <v>14.873580852913692</v>
      </c>
      <c r="Y151" s="17">
        <v>1.378196600120063E-3</v>
      </c>
      <c r="Z151" s="25">
        <v>0</v>
      </c>
      <c r="AA151" s="25">
        <v>8.0363216444472894</v>
      </c>
      <c r="AB151" s="25">
        <v>6.8372592084664028</v>
      </c>
      <c r="AC151" s="11"/>
      <c r="AD151" s="11"/>
      <c r="AE151" s="16">
        <v>14.927505122251873</v>
      </c>
      <c r="AF151" s="17">
        <v>3.6196054658610421E-4</v>
      </c>
      <c r="AG151" s="25">
        <v>0</v>
      </c>
      <c r="AH151" s="25">
        <v>7.8307113419979322</v>
      </c>
      <c r="AI151" s="25">
        <v>7.0967937802539414</v>
      </c>
      <c r="AJ151" s="11"/>
    </row>
    <row r="152" spans="1:36">
      <c r="A152" s="11">
        <v>208</v>
      </c>
      <c r="B152" s="12" t="s">
        <v>12</v>
      </c>
      <c r="C152" s="13">
        <v>10</v>
      </c>
      <c r="D152" s="14"/>
      <c r="E152" s="13">
        <v>15</v>
      </c>
      <c r="F152" s="25">
        <v>0</v>
      </c>
      <c r="G152" s="25">
        <v>10</v>
      </c>
      <c r="H152" s="25">
        <v>5</v>
      </c>
      <c r="I152" s="15"/>
      <c r="J152" s="16">
        <v>16.59688191497203</v>
      </c>
      <c r="K152" s="17">
        <v>1.4557027833767666E-2</v>
      </c>
      <c r="L152" s="25">
        <v>0</v>
      </c>
      <c r="M152" s="25">
        <v>11.426107348358984</v>
      </c>
      <c r="N152" s="25">
        <v>5.1707745666130469</v>
      </c>
      <c r="O152" s="11"/>
      <c r="P152" s="11"/>
      <c r="Q152" s="16">
        <v>17.093145524725564</v>
      </c>
      <c r="R152" s="17">
        <v>5.9099342326711657E-3</v>
      </c>
      <c r="S152" s="25">
        <v>0</v>
      </c>
      <c r="T152" s="25">
        <v>11.68327134102055</v>
      </c>
      <c r="U152" s="25">
        <v>5.4098741837050159</v>
      </c>
      <c r="V152" s="11"/>
      <c r="W152" s="11"/>
      <c r="X152" s="16">
        <v>17.178175499122894</v>
      </c>
      <c r="Y152" s="17">
        <v>4.9634065187253995E-4</v>
      </c>
      <c r="Z152" s="25">
        <v>0</v>
      </c>
      <c r="AA152" s="25">
        <v>11.480459492067556</v>
      </c>
      <c r="AB152" s="25">
        <v>5.6977160070553357</v>
      </c>
      <c r="AC152" s="11"/>
      <c r="AD152" s="11"/>
      <c r="AE152" s="16">
        <v>17.100725305446758</v>
      </c>
      <c r="AF152" s="17">
        <v>-4.5178128254297345E-4</v>
      </c>
      <c r="AG152" s="25">
        <v>0</v>
      </c>
      <c r="AH152" s="25">
        <v>11.186730488568475</v>
      </c>
      <c r="AI152" s="25">
        <v>5.9139948168782839</v>
      </c>
      <c r="AJ152" s="11"/>
    </row>
    <row r="153" spans="1:36">
      <c r="A153" s="11">
        <v>220</v>
      </c>
      <c r="B153" s="12" t="s">
        <v>13</v>
      </c>
      <c r="C153" s="13">
        <v>23</v>
      </c>
      <c r="D153" s="14"/>
      <c r="E153" s="13">
        <v>49</v>
      </c>
      <c r="F153" s="25">
        <v>3</v>
      </c>
      <c r="G153" s="25">
        <v>43</v>
      </c>
      <c r="H153" s="25">
        <v>3</v>
      </c>
      <c r="I153" s="15"/>
      <c r="J153" s="16">
        <v>55.668798259815354</v>
      </c>
      <c r="K153" s="17">
        <v>1.8395655685079726E-2</v>
      </c>
      <c r="L153" s="25">
        <v>3.2909234442681647</v>
      </c>
      <c r="M153" s="25">
        <v>49.240785936608546</v>
      </c>
      <c r="N153" s="25">
        <v>3.1370888789386413</v>
      </c>
      <c r="O153" s="11"/>
      <c r="P153" s="11"/>
      <c r="Q153" s="16">
        <v>57.056628759958414</v>
      </c>
      <c r="R153" s="17">
        <v>4.9370365127374694E-3</v>
      </c>
      <c r="S153" s="25">
        <v>3.353805510063276</v>
      </c>
      <c r="T153" s="25">
        <v>50.421055990170068</v>
      </c>
      <c r="U153" s="25">
        <v>3.2817672597250747</v>
      </c>
      <c r="V153" s="11"/>
      <c r="W153" s="11"/>
      <c r="X153" s="16">
        <v>56.499766673321389</v>
      </c>
      <c r="Y153" s="17">
        <v>-9.8029451724679362E-4</v>
      </c>
      <c r="Z153" s="25">
        <v>3.399319373612399</v>
      </c>
      <c r="AA153" s="25">
        <v>49.67520036135965</v>
      </c>
      <c r="AB153" s="25">
        <v>3.4252469383493418</v>
      </c>
      <c r="AC153" s="11"/>
      <c r="AD153" s="11"/>
      <c r="AE153" s="16">
        <v>55.450935646103069</v>
      </c>
      <c r="AF153" s="17">
        <v>-1.8720376599828947E-3</v>
      </c>
      <c r="AG153" s="25">
        <v>3.4116935825027737</v>
      </c>
      <c r="AH153" s="25">
        <v>48.5213640872458</v>
      </c>
      <c r="AI153" s="25">
        <v>3.5178779763545003</v>
      </c>
      <c r="AJ153" s="11"/>
    </row>
    <row r="154" spans="1:36">
      <c r="A154" s="11">
        <v>221</v>
      </c>
      <c r="B154" s="12" t="s">
        <v>13</v>
      </c>
      <c r="C154" s="13">
        <v>22</v>
      </c>
      <c r="D154" s="14"/>
      <c r="E154" s="13">
        <v>10</v>
      </c>
      <c r="F154" s="25">
        <v>0</v>
      </c>
      <c r="G154" s="25">
        <v>10</v>
      </c>
      <c r="H154" s="25">
        <v>0</v>
      </c>
      <c r="I154" s="15"/>
      <c r="J154" s="16">
        <v>11.451345566653151</v>
      </c>
      <c r="K154" s="17">
        <v>1.9548932748665759E-2</v>
      </c>
      <c r="L154" s="25">
        <v>0</v>
      </c>
      <c r="M154" s="25">
        <v>11.451345566653151</v>
      </c>
      <c r="N154" s="25">
        <v>0</v>
      </c>
      <c r="O154" s="11"/>
      <c r="P154" s="11"/>
      <c r="Q154" s="16">
        <v>11.725826974458155</v>
      </c>
      <c r="R154" s="17">
        <v>4.7485594198131142E-3</v>
      </c>
      <c r="S154" s="25">
        <v>0</v>
      </c>
      <c r="T154" s="25">
        <v>11.725826974458155</v>
      </c>
      <c r="U154" s="25">
        <v>0</v>
      </c>
      <c r="V154" s="11"/>
      <c r="W154" s="11"/>
      <c r="X154" s="16">
        <v>11.552372177060384</v>
      </c>
      <c r="Y154" s="17">
        <v>-1.4891944020211101E-3</v>
      </c>
      <c r="Z154" s="25">
        <v>0</v>
      </c>
      <c r="AA154" s="25">
        <v>11.552372177060384</v>
      </c>
      <c r="AB154" s="25">
        <v>0</v>
      </c>
      <c r="AC154" s="11"/>
      <c r="AD154" s="11"/>
      <c r="AE154" s="16">
        <v>11.284038159824606</v>
      </c>
      <c r="AF154" s="17">
        <v>-2.3474029581203038E-3</v>
      </c>
      <c r="AG154" s="25">
        <v>0</v>
      </c>
      <c r="AH154" s="25">
        <v>11.284038159824606</v>
      </c>
      <c r="AI154" s="25">
        <v>0</v>
      </c>
      <c r="AJ154" s="11"/>
    </row>
    <row r="155" spans="1:36">
      <c r="A155" s="11">
        <v>222</v>
      </c>
      <c r="B155" s="12" t="s">
        <v>13</v>
      </c>
      <c r="C155" s="13">
        <v>12</v>
      </c>
      <c r="D155" s="14"/>
      <c r="E155" s="13">
        <v>16</v>
      </c>
      <c r="F155" s="25">
        <v>2</v>
      </c>
      <c r="G155" s="25">
        <v>7</v>
      </c>
      <c r="H155" s="25">
        <v>7</v>
      </c>
      <c r="I155" s="15"/>
      <c r="J155" s="16">
        <v>17.529764910359479</v>
      </c>
      <c r="K155" s="17">
        <v>1.312996017732071E-2</v>
      </c>
      <c r="L155" s="25">
        <v>2.1939489628454432</v>
      </c>
      <c r="M155" s="25">
        <v>8.0159418966572051</v>
      </c>
      <c r="N155" s="25">
        <v>7.3198740508568294</v>
      </c>
      <c r="O155" s="11"/>
      <c r="P155" s="11"/>
      <c r="Q155" s="16">
        <v>18.1014061615214</v>
      </c>
      <c r="R155" s="17">
        <v>6.4385057569240622E-3</v>
      </c>
      <c r="S155" s="25">
        <v>2.235870340042184</v>
      </c>
      <c r="T155" s="25">
        <v>8.2080788821207094</v>
      </c>
      <c r="U155" s="25">
        <v>7.6574569393585072</v>
      </c>
      <c r="V155" s="11"/>
      <c r="W155" s="11"/>
      <c r="X155" s="16">
        <v>18.345116295832334</v>
      </c>
      <c r="Y155" s="17">
        <v>1.3382720304797591E-3</v>
      </c>
      <c r="Z155" s="25">
        <v>2.2662129157415993</v>
      </c>
      <c r="AA155" s="25">
        <v>8.0866605239422693</v>
      </c>
      <c r="AB155" s="25">
        <v>7.9922428561484642</v>
      </c>
      <c r="AC155" s="11"/>
      <c r="AD155" s="11"/>
      <c r="AE155" s="16">
        <v>18.381671045039575</v>
      </c>
      <c r="AF155" s="17">
        <v>1.9908302642690501E-4</v>
      </c>
      <c r="AG155" s="25">
        <v>2.2744623883351824</v>
      </c>
      <c r="AH155" s="25">
        <v>7.8988267118772235</v>
      </c>
      <c r="AI155" s="25">
        <v>8.2083819448271669</v>
      </c>
      <c r="AJ155" s="11"/>
    </row>
    <row r="156" spans="1:36">
      <c r="A156" s="11">
        <v>223</v>
      </c>
      <c r="B156" s="12" t="s">
        <v>13</v>
      </c>
      <c r="C156" s="13">
        <v>457</v>
      </c>
      <c r="D156" s="14"/>
      <c r="E156" s="13">
        <v>586</v>
      </c>
      <c r="F156" s="25">
        <v>140</v>
      </c>
      <c r="G156" s="25">
        <v>271</v>
      </c>
      <c r="H156" s="25">
        <v>175</v>
      </c>
      <c r="I156" s="15"/>
      <c r="J156" s="16">
        <v>646.90474352690217</v>
      </c>
      <c r="K156" s="17">
        <v>1.4225847288747762E-2</v>
      </c>
      <c r="L156" s="25">
        <v>153.57642739918103</v>
      </c>
      <c r="M156" s="25">
        <v>310.33146485630039</v>
      </c>
      <c r="N156" s="25">
        <v>182.99685127142072</v>
      </c>
      <c r="O156" s="11"/>
      <c r="P156" s="11"/>
      <c r="Q156" s="16">
        <v>665.71725829473155</v>
      </c>
      <c r="R156" s="17">
        <v>5.749663745061806E-3</v>
      </c>
      <c r="S156" s="25">
        <v>156.51092380295287</v>
      </c>
      <c r="T156" s="25">
        <v>317.76991100781601</v>
      </c>
      <c r="U156" s="25">
        <v>191.43642348396267</v>
      </c>
      <c r="V156" s="11"/>
      <c r="W156" s="11"/>
      <c r="X156" s="16">
        <v>671.51026150396001</v>
      </c>
      <c r="Y156" s="17">
        <v>8.6680085569845744E-4</v>
      </c>
      <c r="Z156" s="25">
        <v>158.63490410191196</v>
      </c>
      <c r="AA156" s="25">
        <v>313.0692859983364</v>
      </c>
      <c r="AB156" s="25">
        <v>199.8060714037116</v>
      </c>
      <c r="AC156" s="11"/>
      <c r="AD156" s="11"/>
      <c r="AE156" s="16">
        <v>670.21934993538866</v>
      </c>
      <c r="AF156" s="17">
        <v>-1.9240654181817973E-4</v>
      </c>
      <c r="AG156" s="25">
        <v>159.21236718346276</v>
      </c>
      <c r="AH156" s="25">
        <v>305.7974341312468</v>
      </c>
      <c r="AI156" s="25">
        <v>205.20954862067919</v>
      </c>
      <c r="AJ156" s="11"/>
    </row>
    <row r="157" spans="1:36">
      <c r="A157" s="11">
        <v>224</v>
      </c>
      <c r="B157" s="12" t="s">
        <v>13</v>
      </c>
      <c r="C157" s="13">
        <v>570</v>
      </c>
      <c r="D157" s="14"/>
      <c r="E157" s="13">
        <v>643</v>
      </c>
      <c r="F157" s="25">
        <v>60</v>
      </c>
      <c r="G157" s="25">
        <v>395</v>
      </c>
      <c r="H157" s="25">
        <v>188</v>
      </c>
      <c r="I157" s="15"/>
      <c r="J157" s="16">
        <v>714.73752184831756</v>
      </c>
      <c r="K157" s="17">
        <v>1.5224827283748299E-2</v>
      </c>
      <c r="L157" s="25">
        <v>65.818468885363302</v>
      </c>
      <c r="M157" s="25">
        <v>452.32814988279944</v>
      </c>
      <c r="N157" s="25">
        <v>196.59090308015485</v>
      </c>
      <c r="O157" s="11"/>
      <c r="P157" s="11"/>
      <c r="Q157" s="16">
        <v>735.9036906351339</v>
      </c>
      <c r="R157" s="17">
        <v>5.8538435822166335E-3</v>
      </c>
      <c r="S157" s="25">
        <v>67.076110201265521</v>
      </c>
      <c r="T157" s="25">
        <v>463.17016549109712</v>
      </c>
      <c r="U157" s="25">
        <v>205.65741494277134</v>
      </c>
      <c r="V157" s="11"/>
      <c r="W157" s="11"/>
      <c r="X157" s="16">
        <v>738.95389660269188</v>
      </c>
      <c r="Y157" s="17">
        <v>4.1371333145301392E-4</v>
      </c>
      <c r="Z157" s="25">
        <v>67.986387472247984</v>
      </c>
      <c r="AA157" s="25">
        <v>456.31870099388516</v>
      </c>
      <c r="AB157" s="25">
        <v>214.64880813655876</v>
      </c>
      <c r="AC157" s="11"/>
      <c r="AD157" s="11"/>
      <c r="AE157" s="16">
        <v>734.40706548134278</v>
      </c>
      <c r="AF157" s="17">
        <v>-6.170168462397152E-4</v>
      </c>
      <c r="AG157" s="25">
        <v>68.233871650055477</v>
      </c>
      <c r="AH157" s="25">
        <v>445.71950731307192</v>
      </c>
      <c r="AI157" s="25">
        <v>220.45368651821536</v>
      </c>
      <c r="AJ157" s="11"/>
    </row>
    <row r="158" spans="1:36">
      <c r="A158" s="11">
        <v>250</v>
      </c>
      <c r="B158" s="12" t="s">
        <v>14</v>
      </c>
      <c r="C158" s="13">
        <v>0</v>
      </c>
      <c r="D158" s="14"/>
      <c r="E158" s="13">
        <v>8</v>
      </c>
      <c r="F158" s="25">
        <v>0</v>
      </c>
      <c r="G158" s="25">
        <v>5</v>
      </c>
      <c r="H158" s="25">
        <v>3</v>
      </c>
      <c r="I158" s="15"/>
      <c r="J158" s="16">
        <v>8.6120743667432116</v>
      </c>
      <c r="K158" s="17">
        <v>1.0587609528300179E-2</v>
      </c>
      <c r="L158" s="25">
        <v>0</v>
      </c>
      <c r="M158" s="25">
        <v>5.6079435669121169</v>
      </c>
      <c r="N158" s="25">
        <v>3.0041307998310947</v>
      </c>
      <c r="O158" s="11"/>
      <c r="P158" s="11"/>
      <c r="Q158" s="16">
        <v>8.7523986358553305</v>
      </c>
      <c r="R158" s="17">
        <v>3.2377457932475373E-3</v>
      </c>
      <c r="S158" s="25">
        <v>0</v>
      </c>
      <c r="T158" s="25">
        <v>5.6640911007605288</v>
      </c>
      <c r="U158" s="25">
        <v>3.0883075350948017</v>
      </c>
      <c r="V158" s="11"/>
      <c r="W158" s="11"/>
      <c r="X158" s="16">
        <v>8.6226267349743875</v>
      </c>
      <c r="Y158" s="17">
        <v>-1.4926877041983033E-3</v>
      </c>
      <c r="Z158" s="25">
        <v>0</v>
      </c>
      <c r="AA158" s="25">
        <v>5.4398655882329363</v>
      </c>
      <c r="AB158" s="25">
        <v>3.1827611467414507</v>
      </c>
      <c r="AC158" s="11"/>
      <c r="AD158" s="11"/>
      <c r="AE158" s="16">
        <v>8.4307388514274333</v>
      </c>
      <c r="AF158" s="17">
        <v>-2.2480044682229305E-3</v>
      </c>
      <c r="AG158" s="25">
        <v>0</v>
      </c>
      <c r="AH158" s="25">
        <v>5.1867525160322003</v>
      </c>
      <c r="AI158" s="25">
        <v>3.2439863353952334</v>
      </c>
      <c r="AJ158" s="11"/>
    </row>
    <row r="159" spans="1:36">
      <c r="A159" s="11">
        <v>251</v>
      </c>
      <c r="B159" s="12" t="s">
        <v>14</v>
      </c>
      <c r="C159" s="13">
        <v>5</v>
      </c>
      <c r="D159" s="14"/>
      <c r="E159" s="13">
        <v>16</v>
      </c>
      <c r="F159" s="25">
        <v>2</v>
      </c>
      <c r="G159" s="25">
        <v>3</v>
      </c>
      <c r="H159" s="25">
        <v>11</v>
      </c>
      <c r="I159" s="15"/>
      <c r="J159" s="16">
        <v>16.421994614925673</v>
      </c>
      <c r="K159" s="17">
        <v>3.725902427985428E-3</v>
      </c>
      <c r="L159" s="25">
        <v>2.0420822087310593</v>
      </c>
      <c r="M159" s="25">
        <v>3.3647661401472702</v>
      </c>
      <c r="N159" s="25">
        <v>11.015146266047346</v>
      </c>
      <c r="O159" s="11"/>
      <c r="P159" s="11"/>
      <c r="Q159" s="16">
        <v>16.782430027272095</v>
      </c>
      <c r="R159" s="17">
        <v>4.3516281682292046E-3</v>
      </c>
      <c r="S159" s="25">
        <v>2.0601810714681701</v>
      </c>
      <c r="T159" s="25">
        <v>3.3984546604563173</v>
      </c>
      <c r="U159" s="25">
        <v>11.323794295347607</v>
      </c>
      <c r="V159" s="11"/>
      <c r="W159" s="11"/>
      <c r="X159" s="16">
        <v>16.978124846713825</v>
      </c>
      <c r="Y159" s="17">
        <v>1.1599957045427267E-3</v>
      </c>
      <c r="Z159" s="25">
        <v>2.0440812890554101</v>
      </c>
      <c r="AA159" s="25">
        <v>3.2639193529397614</v>
      </c>
      <c r="AB159" s="25">
        <v>11.670124204718652</v>
      </c>
      <c r="AC159" s="11"/>
      <c r="AD159" s="11"/>
      <c r="AE159" s="16">
        <v>17.015148533005213</v>
      </c>
      <c r="AF159" s="17">
        <v>2.1785329843782009E-4</v>
      </c>
      <c r="AG159" s="25">
        <v>2.0084804602700386</v>
      </c>
      <c r="AH159" s="25">
        <v>3.1120515096193202</v>
      </c>
      <c r="AI159" s="25">
        <v>11.894616563115855</v>
      </c>
      <c r="AJ159" s="11"/>
    </row>
    <row r="160" spans="1:36">
      <c r="A160" s="11">
        <v>252</v>
      </c>
      <c r="B160" s="12" t="s">
        <v>14</v>
      </c>
      <c r="C160" s="13">
        <v>11</v>
      </c>
      <c r="D160" s="14"/>
      <c r="E160" s="13">
        <v>20</v>
      </c>
      <c r="F160" s="25">
        <v>1</v>
      </c>
      <c r="G160" s="25">
        <v>3</v>
      </c>
      <c r="H160" s="25">
        <v>16</v>
      </c>
      <c r="I160" s="15"/>
      <c r="J160" s="16">
        <v>20.407838176945305</v>
      </c>
      <c r="K160" s="17">
        <v>2.8879876332847942E-3</v>
      </c>
      <c r="L160" s="25">
        <v>1.0210411043655296</v>
      </c>
      <c r="M160" s="25">
        <v>3.3647661401472702</v>
      </c>
      <c r="N160" s="25">
        <v>16.022030932432504</v>
      </c>
      <c r="O160" s="11"/>
      <c r="P160" s="11"/>
      <c r="Q160" s="16">
        <v>20.899518716696011</v>
      </c>
      <c r="R160" s="17">
        <v>4.77276942935978E-3</v>
      </c>
      <c r="S160" s="25">
        <v>1.030090535734085</v>
      </c>
      <c r="T160" s="25">
        <v>3.3984546604563173</v>
      </c>
      <c r="U160" s="25">
        <v>16.470973520505609</v>
      </c>
      <c r="V160" s="11"/>
      <c r="W160" s="11"/>
      <c r="X160" s="16">
        <v>21.260686113421869</v>
      </c>
      <c r="Y160" s="17">
        <v>1.7148200351742027E-3</v>
      </c>
      <c r="Z160" s="25">
        <v>1.022040644527705</v>
      </c>
      <c r="AA160" s="25">
        <v>3.2639193529397614</v>
      </c>
      <c r="AB160" s="25">
        <v>16.974726115954404</v>
      </c>
      <c r="AC160" s="11"/>
      <c r="AD160" s="11"/>
      <c r="AE160" s="16">
        <v>21.417552195195583</v>
      </c>
      <c r="AF160" s="17">
        <v>7.3538396145433893E-4</v>
      </c>
      <c r="AG160" s="25">
        <v>1.0042402301350193</v>
      </c>
      <c r="AH160" s="25">
        <v>3.1120515096193202</v>
      </c>
      <c r="AI160" s="25">
        <v>17.301260455441245</v>
      </c>
      <c r="AJ160" s="11"/>
    </row>
    <row r="161" spans="1:36">
      <c r="A161" s="11">
        <v>253</v>
      </c>
      <c r="B161" s="12" t="s">
        <v>14</v>
      </c>
      <c r="C161" s="13">
        <v>5</v>
      </c>
      <c r="D161" s="14"/>
      <c r="E161" s="13">
        <v>4</v>
      </c>
      <c r="F161" s="25">
        <v>4</v>
      </c>
      <c r="G161" s="25">
        <v>0</v>
      </c>
      <c r="H161" s="25">
        <v>0</v>
      </c>
      <c r="I161" s="15"/>
      <c r="J161" s="16">
        <v>4.0841644174621186</v>
      </c>
      <c r="K161" s="17">
        <v>2.9791140953090434E-3</v>
      </c>
      <c r="L161" s="25">
        <v>4.0841644174621186</v>
      </c>
      <c r="M161" s="25">
        <v>0</v>
      </c>
      <c r="N161" s="25">
        <v>0</v>
      </c>
      <c r="O161" s="11"/>
      <c r="P161" s="11"/>
      <c r="Q161" s="16">
        <v>4.1203621429363402</v>
      </c>
      <c r="R161" s="17">
        <v>1.7663381105139653E-3</v>
      </c>
      <c r="S161" s="25">
        <v>4.1203621429363402</v>
      </c>
      <c r="T161" s="25">
        <v>0</v>
      </c>
      <c r="U161" s="25">
        <v>0</v>
      </c>
      <c r="V161" s="11"/>
      <c r="W161" s="11"/>
      <c r="X161" s="16">
        <v>4.0881625781108202</v>
      </c>
      <c r="Y161" s="17">
        <v>-7.842359823249101E-4</v>
      </c>
      <c r="Z161" s="25">
        <v>4.0881625781108202</v>
      </c>
      <c r="AA161" s="25">
        <v>0</v>
      </c>
      <c r="AB161" s="25">
        <v>0</v>
      </c>
      <c r="AC161" s="11"/>
      <c r="AD161" s="11"/>
      <c r="AE161" s="16">
        <v>4.0169609205400771</v>
      </c>
      <c r="AF161" s="17">
        <v>-1.7554568696046546E-3</v>
      </c>
      <c r="AG161" s="25">
        <v>4.0169609205400771</v>
      </c>
      <c r="AH161" s="25">
        <v>0</v>
      </c>
      <c r="AI161" s="25">
        <v>0</v>
      </c>
      <c r="AJ161" s="11"/>
    </row>
    <row r="162" spans="1:36">
      <c r="A162" s="11">
        <v>254</v>
      </c>
      <c r="B162" s="12" t="s">
        <v>14</v>
      </c>
      <c r="C162" s="13">
        <v>0</v>
      </c>
      <c r="D162" s="14"/>
      <c r="E162" s="13">
        <v>0</v>
      </c>
      <c r="F162" s="25">
        <v>0</v>
      </c>
      <c r="G162" s="25">
        <v>0</v>
      </c>
      <c r="H162" s="25">
        <v>0</v>
      </c>
      <c r="I162" s="15"/>
      <c r="J162" s="16">
        <v>0</v>
      </c>
      <c r="K162" s="17">
        <v>0</v>
      </c>
      <c r="L162" s="25">
        <v>0</v>
      </c>
      <c r="M162" s="25">
        <v>0</v>
      </c>
      <c r="N162" s="25">
        <v>0</v>
      </c>
      <c r="O162" s="11"/>
      <c r="P162" s="11"/>
      <c r="Q162" s="16">
        <v>0</v>
      </c>
      <c r="R162" s="17">
        <v>0</v>
      </c>
      <c r="S162" s="25">
        <v>0</v>
      </c>
      <c r="T162" s="25">
        <v>0</v>
      </c>
      <c r="U162" s="25">
        <v>0</v>
      </c>
      <c r="V162" s="11"/>
      <c r="W162" s="11"/>
      <c r="X162" s="16">
        <v>0</v>
      </c>
      <c r="Y162" s="17">
        <v>0</v>
      </c>
      <c r="Z162" s="25">
        <v>0</v>
      </c>
      <c r="AA162" s="25">
        <v>0</v>
      </c>
      <c r="AB162" s="25">
        <v>0</v>
      </c>
      <c r="AC162" s="11"/>
      <c r="AD162" s="11"/>
      <c r="AE162" s="16">
        <v>0</v>
      </c>
      <c r="AF162" s="17">
        <v>0</v>
      </c>
      <c r="AG162" s="25">
        <v>0</v>
      </c>
      <c r="AH162" s="25">
        <v>0</v>
      </c>
      <c r="AI162" s="25">
        <v>0</v>
      </c>
      <c r="AJ162" s="11"/>
    </row>
    <row r="163" spans="1:36">
      <c r="A163" s="11">
        <v>255</v>
      </c>
      <c r="B163" s="12" t="s">
        <v>14</v>
      </c>
      <c r="C163" s="13">
        <v>15</v>
      </c>
      <c r="D163" s="14"/>
      <c r="E163" s="13">
        <v>80</v>
      </c>
      <c r="F163" s="25">
        <v>0</v>
      </c>
      <c r="G163" s="25">
        <v>14</v>
      </c>
      <c r="H163" s="25">
        <v>66</v>
      </c>
      <c r="I163" s="15"/>
      <c r="J163" s="16">
        <v>81.793119583638003</v>
      </c>
      <c r="K163" s="17">
        <v>3.171660924949915E-3</v>
      </c>
      <c r="L163" s="25">
        <v>0</v>
      </c>
      <c r="M163" s="25">
        <v>15.702241987353927</v>
      </c>
      <c r="N163" s="25">
        <v>66.090877596284074</v>
      </c>
      <c r="O163" s="11"/>
      <c r="P163" s="11"/>
      <c r="Q163" s="16">
        <v>83.802220854215122</v>
      </c>
      <c r="R163" s="17">
        <v>4.8650725363301728E-3</v>
      </c>
      <c r="S163" s="25">
        <v>0</v>
      </c>
      <c r="T163" s="25">
        <v>15.859455082129481</v>
      </c>
      <c r="U163" s="25">
        <v>67.942765772085636</v>
      </c>
      <c r="V163" s="11"/>
      <c r="W163" s="11"/>
      <c r="X163" s="16">
        <v>85.252368875364127</v>
      </c>
      <c r="Y163" s="17">
        <v>1.7171119707826143E-3</v>
      </c>
      <c r="Z163" s="25">
        <v>0</v>
      </c>
      <c r="AA163" s="25">
        <v>15.231623647052221</v>
      </c>
      <c r="AB163" s="25">
        <v>70.02074522831191</v>
      </c>
      <c r="AC163" s="11"/>
      <c r="AD163" s="11"/>
      <c r="AE163" s="16">
        <v>85.890606423585297</v>
      </c>
      <c r="AF163" s="17">
        <v>7.4613472505080658E-4</v>
      </c>
      <c r="AG163" s="25">
        <v>0</v>
      </c>
      <c r="AH163" s="25">
        <v>14.522907044890161</v>
      </c>
      <c r="AI163" s="25">
        <v>71.367699378695136</v>
      </c>
      <c r="AJ163" s="11"/>
    </row>
    <row r="164" spans="1:36">
      <c r="A164" s="11">
        <v>256</v>
      </c>
      <c r="B164" s="12" t="s">
        <v>14</v>
      </c>
      <c r="C164" s="13">
        <v>3</v>
      </c>
      <c r="D164" s="14"/>
      <c r="E164" s="13">
        <v>7</v>
      </c>
      <c r="F164" s="25">
        <v>1</v>
      </c>
      <c r="G164" s="25">
        <v>2</v>
      </c>
      <c r="H164" s="25">
        <v>4</v>
      </c>
      <c r="I164" s="15"/>
      <c r="J164" s="16">
        <v>7.2697262642385025</v>
      </c>
      <c r="K164" s="17">
        <v>5.4158255600342819E-3</v>
      </c>
      <c r="L164" s="25">
        <v>1.0210411043655296</v>
      </c>
      <c r="M164" s="25">
        <v>2.2431774267648468</v>
      </c>
      <c r="N164" s="25">
        <v>4.0055077331081259</v>
      </c>
      <c r="O164" s="11"/>
      <c r="P164" s="11"/>
      <c r="Q164" s="16">
        <v>7.4134703561646988</v>
      </c>
      <c r="R164" s="17">
        <v>3.9236827246265094E-3</v>
      </c>
      <c r="S164" s="25">
        <v>1.030090535734085</v>
      </c>
      <c r="T164" s="25">
        <v>2.2656364403042115</v>
      </c>
      <c r="U164" s="25">
        <v>4.1177433801264023</v>
      </c>
      <c r="V164" s="11"/>
      <c r="W164" s="11"/>
      <c r="X164" s="16">
        <v>7.4416684088094804</v>
      </c>
      <c r="Y164" s="17">
        <v>3.7971290889315945E-4</v>
      </c>
      <c r="Z164" s="25">
        <v>1.022040644527705</v>
      </c>
      <c r="AA164" s="25">
        <v>2.1759462352931744</v>
      </c>
      <c r="AB164" s="25">
        <v>4.243681528988601</v>
      </c>
      <c r="AC164" s="11"/>
      <c r="AD164" s="11"/>
      <c r="AE164" s="16">
        <v>7.4042563504082111</v>
      </c>
      <c r="AF164" s="17">
        <v>-5.0387849629918158E-4</v>
      </c>
      <c r="AG164" s="25">
        <v>1.0042402301350193</v>
      </c>
      <c r="AH164" s="25">
        <v>2.0747010064128801</v>
      </c>
      <c r="AI164" s="25">
        <v>4.3253151138603112</v>
      </c>
      <c r="AJ164" s="11"/>
    </row>
    <row r="165" spans="1:36">
      <c r="A165" s="11">
        <v>265</v>
      </c>
      <c r="B165" s="12" t="s">
        <v>15</v>
      </c>
      <c r="C165" s="13">
        <v>2</v>
      </c>
      <c r="D165" s="14"/>
      <c r="E165" s="13">
        <v>2</v>
      </c>
      <c r="F165" s="25">
        <v>0</v>
      </c>
      <c r="G165" s="25">
        <v>2</v>
      </c>
      <c r="H165" s="25">
        <v>0</v>
      </c>
      <c r="I165" s="15"/>
      <c r="J165" s="16">
        <v>2.4202302446787485</v>
      </c>
      <c r="K165" s="17">
        <v>2.7619611747732975E-2</v>
      </c>
      <c r="L165" s="25">
        <v>0</v>
      </c>
      <c r="M165" s="25">
        <v>2.4202302446787485</v>
      </c>
      <c r="N165" s="25">
        <v>0</v>
      </c>
      <c r="O165" s="11"/>
      <c r="P165" s="11"/>
      <c r="Q165" s="16">
        <v>2.5632596230910365</v>
      </c>
      <c r="R165" s="17">
        <v>1.1549599635934049E-2</v>
      </c>
      <c r="S165" s="25">
        <v>0</v>
      </c>
      <c r="T165" s="25">
        <v>2.5632596230910365</v>
      </c>
      <c r="U165" s="25">
        <v>0</v>
      </c>
      <c r="V165" s="11"/>
      <c r="W165" s="11"/>
      <c r="X165" s="16">
        <v>2.6778871115089977</v>
      </c>
      <c r="Y165" s="17">
        <v>4.3844189162083325E-3</v>
      </c>
      <c r="Z165" s="25">
        <v>0</v>
      </c>
      <c r="AA165" s="25">
        <v>2.6778871115089977</v>
      </c>
      <c r="AB165" s="25">
        <v>0</v>
      </c>
      <c r="AC165" s="11"/>
      <c r="AD165" s="11"/>
      <c r="AE165" s="16">
        <v>2.7533703107851899</v>
      </c>
      <c r="AF165" s="17">
        <v>2.7836307744617539E-3</v>
      </c>
      <c r="AG165" s="25">
        <v>0</v>
      </c>
      <c r="AH165" s="25">
        <v>2.7533703107851899</v>
      </c>
      <c r="AI165" s="25">
        <v>0</v>
      </c>
      <c r="AJ165" s="11"/>
    </row>
    <row r="166" spans="1:36">
      <c r="A166" s="11">
        <v>266</v>
      </c>
      <c r="B166" s="12" t="s">
        <v>15</v>
      </c>
      <c r="C166" s="13">
        <v>1</v>
      </c>
      <c r="D166" s="14"/>
      <c r="E166" s="13">
        <v>5</v>
      </c>
      <c r="F166" s="25">
        <v>0</v>
      </c>
      <c r="G166" s="25">
        <v>0</v>
      </c>
      <c r="H166" s="25">
        <v>5</v>
      </c>
      <c r="I166" s="15"/>
      <c r="J166" s="16">
        <v>5.2055972454623127</v>
      </c>
      <c r="K166" s="17">
        <v>5.773248134125275E-3</v>
      </c>
      <c r="L166" s="25">
        <v>0</v>
      </c>
      <c r="M166" s="25">
        <v>0</v>
      </c>
      <c r="N166" s="25">
        <v>5.2055972454623127</v>
      </c>
      <c r="O166" s="11"/>
      <c r="P166" s="11"/>
      <c r="Q166" s="16">
        <v>5.5192202189680915</v>
      </c>
      <c r="R166" s="17">
        <v>1.1769146884545556E-2</v>
      </c>
      <c r="S166" s="25">
        <v>0</v>
      </c>
      <c r="T166" s="25">
        <v>0</v>
      </c>
      <c r="U166" s="25">
        <v>5.5192202189680915</v>
      </c>
      <c r="V166" s="11"/>
      <c r="W166" s="11"/>
      <c r="X166" s="16">
        <v>6.034402728206393</v>
      </c>
      <c r="Y166" s="17">
        <v>8.9639674695773941E-3</v>
      </c>
      <c r="Z166" s="25">
        <v>0</v>
      </c>
      <c r="AA166" s="25">
        <v>0</v>
      </c>
      <c r="AB166" s="25">
        <v>6.034402728206393</v>
      </c>
      <c r="AC166" s="11"/>
      <c r="AD166" s="11"/>
      <c r="AE166" s="16">
        <v>6.4984343151318278</v>
      </c>
      <c r="AF166" s="17">
        <v>7.4359495423137467E-3</v>
      </c>
      <c r="AG166" s="25">
        <v>0</v>
      </c>
      <c r="AH166" s="25">
        <v>0</v>
      </c>
      <c r="AI166" s="25">
        <v>6.4984343151318278</v>
      </c>
      <c r="AJ166" s="11"/>
    </row>
    <row r="167" spans="1:36">
      <c r="A167" s="11">
        <v>267</v>
      </c>
      <c r="B167" s="12" t="s">
        <v>15</v>
      </c>
      <c r="C167" s="13">
        <v>6</v>
      </c>
      <c r="D167" s="14"/>
      <c r="E167" s="13">
        <v>29</v>
      </c>
      <c r="F167" s="25">
        <v>5</v>
      </c>
      <c r="G167" s="25">
        <v>23</v>
      </c>
      <c r="H167" s="25">
        <v>1</v>
      </c>
      <c r="I167" s="15"/>
      <c r="J167" s="16">
        <v>33.328162643832677</v>
      </c>
      <c r="K167" s="17">
        <v>2.0071190257599403E-2</v>
      </c>
      <c r="L167" s="25">
        <v>5.1274210111050875</v>
      </c>
      <c r="M167" s="25">
        <v>27.154081176576099</v>
      </c>
      <c r="N167" s="25">
        <v>1.0466604561514952</v>
      </c>
      <c r="O167" s="11"/>
      <c r="P167" s="11"/>
      <c r="Q167" s="16">
        <v>34.64746337220673</v>
      </c>
      <c r="R167" s="17">
        <v>7.7945709719386969E-3</v>
      </c>
      <c r="S167" s="25">
        <v>5.2041284514454746</v>
      </c>
      <c r="T167" s="25">
        <v>28.341530872685205</v>
      </c>
      <c r="U167" s="25">
        <v>1.1018040480760456</v>
      </c>
      <c r="V167" s="11"/>
      <c r="W167" s="11"/>
      <c r="X167" s="16">
        <v>35.298102980858289</v>
      </c>
      <c r="Y167" s="17">
        <v>1.8622024264964843E-3</v>
      </c>
      <c r="Z167" s="25">
        <v>5.2234365481403149</v>
      </c>
      <c r="AA167" s="25">
        <v>28.885059642175968</v>
      </c>
      <c r="AB167" s="25">
        <v>1.1896067905420058</v>
      </c>
      <c r="AC167" s="11"/>
      <c r="AD167" s="11"/>
      <c r="AE167" s="16">
        <v>35.543949490920298</v>
      </c>
      <c r="AF167" s="17">
        <v>6.9431312651913046E-4</v>
      </c>
      <c r="AG167" s="25">
        <v>5.189963396778082</v>
      </c>
      <c r="AH167" s="25">
        <v>29.083110047989269</v>
      </c>
      <c r="AI167" s="25">
        <v>1.2708760461529467</v>
      </c>
      <c r="AJ167" s="11"/>
    </row>
    <row r="168" spans="1:36">
      <c r="A168" s="11">
        <v>268</v>
      </c>
      <c r="B168" s="12" t="s">
        <v>15</v>
      </c>
      <c r="C168" s="13">
        <v>0</v>
      </c>
      <c r="D168" s="14"/>
      <c r="E168" s="13">
        <v>3</v>
      </c>
      <c r="F168" s="25">
        <v>0</v>
      </c>
      <c r="G168" s="25">
        <v>0</v>
      </c>
      <c r="H168" s="25">
        <v>3</v>
      </c>
      <c r="I168" s="15"/>
      <c r="J168" s="16">
        <v>3.1399813684544853</v>
      </c>
      <c r="K168" s="17">
        <v>6.5362080418844837E-3</v>
      </c>
      <c r="L168" s="25">
        <v>0</v>
      </c>
      <c r="M168" s="25">
        <v>0</v>
      </c>
      <c r="N168" s="25">
        <v>3.1399813684544853</v>
      </c>
      <c r="O168" s="11"/>
      <c r="P168" s="11"/>
      <c r="Q168" s="16">
        <v>3.3054121442281366</v>
      </c>
      <c r="R168" s="17">
        <v>1.032176618369296E-2</v>
      </c>
      <c r="S168" s="25">
        <v>0</v>
      </c>
      <c r="T168" s="25">
        <v>0</v>
      </c>
      <c r="U168" s="25">
        <v>3.3054121442281366</v>
      </c>
      <c r="V168" s="11"/>
      <c r="W168" s="11"/>
      <c r="X168" s="16">
        <v>3.5688203716260176</v>
      </c>
      <c r="Y168" s="17">
        <v>7.696864168956763E-3</v>
      </c>
      <c r="Z168" s="25">
        <v>0</v>
      </c>
      <c r="AA168" s="25">
        <v>0</v>
      </c>
      <c r="AB168" s="25">
        <v>3.5688203716260176</v>
      </c>
      <c r="AC168" s="11"/>
      <c r="AD168" s="11"/>
      <c r="AE168" s="16">
        <v>3.8126281384588401</v>
      </c>
      <c r="AF168" s="17">
        <v>6.6302472526837963E-3</v>
      </c>
      <c r="AG168" s="25">
        <v>0</v>
      </c>
      <c r="AH168" s="25">
        <v>0</v>
      </c>
      <c r="AI168" s="25">
        <v>3.8126281384588401</v>
      </c>
      <c r="AJ168" s="11"/>
    </row>
    <row r="169" spans="1:36">
      <c r="A169" s="11">
        <v>269</v>
      </c>
      <c r="B169" s="12" t="s">
        <v>15</v>
      </c>
      <c r="C169" s="13">
        <v>2</v>
      </c>
      <c r="D169" s="14"/>
      <c r="E169" s="13">
        <v>2</v>
      </c>
      <c r="F169" s="25">
        <v>0</v>
      </c>
      <c r="G169" s="25">
        <v>1</v>
      </c>
      <c r="H169" s="25">
        <v>1</v>
      </c>
      <c r="I169" s="15"/>
      <c r="J169" s="16">
        <v>2.227272681220021</v>
      </c>
      <c r="K169" s="17">
        <v>1.5494622107220302E-2</v>
      </c>
      <c r="L169" s="25">
        <v>0</v>
      </c>
      <c r="M169" s="25">
        <v>1.180612225068526</v>
      </c>
      <c r="N169" s="25">
        <v>1.0466604561514952</v>
      </c>
      <c r="O169" s="11"/>
      <c r="P169" s="11"/>
      <c r="Q169" s="16">
        <v>2.3340445208014895</v>
      </c>
      <c r="R169" s="17">
        <v>9.4089453182628624E-3</v>
      </c>
      <c r="S169" s="25">
        <v>0</v>
      </c>
      <c r="T169" s="25">
        <v>1.2322404727254437</v>
      </c>
      <c r="U169" s="25">
        <v>1.1018040480760456</v>
      </c>
      <c r="V169" s="11"/>
      <c r="W169" s="11"/>
      <c r="X169" s="16">
        <v>2.4454789488974829</v>
      </c>
      <c r="Y169" s="17">
        <v>4.674731050342551E-3</v>
      </c>
      <c r="Z169" s="25">
        <v>0</v>
      </c>
      <c r="AA169" s="25">
        <v>1.2558721583554768</v>
      </c>
      <c r="AB169" s="25">
        <v>1.1896067905420058</v>
      </c>
      <c r="AC169" s="11"/>
      <c r="AD169" s="11"/>
      <c r="AE169" s="16">
        <v>2.5353590917176976</v>
      </c>
      <c r="AF169" s="17">
        <v>3.6159506009627584E-3</v>
      </c>
      <c r="AG169" s="25">
        <v>0</v>
      </c>
      <c r="AH169" s="25">
        <v>1.2644830455647509</v>
      </c>
      <c r="AI169" s="25">
        <v>1.2708760461529467</v>
      </c>
      <c r="AJ169" s="11"/>
    </row>
    <row r="170" spans="1:36">
      <c r="A170" s="11">
        <v>270</v>
      </c>
      <c r="B170" s="12" t="s">
        <v>15</v>
      </c>
      <c r="C170" s="13">
        <v>0</v>
      </c>
      <c r="D170" s="14"/>
      <c r="E170" s="13">
        <v>0</v>
      </c>
      <c r="F170" s="25">
        <v>0</v>
      </c>
      <c r="G170" s="25">
        <v>0</v>
      </c>
      <c r="H170" s="25">
        <v>0</v>
      </c>
      <c r="I170" s="15"/>
      <c r="J170" s="16">
        <v>0</v>
      </c>
      <c r="K170" s="17">
        <v>0</v>
      </c>
      <c r="L170" s="25">
        <v>0</v>
      </c>
      <c r="M170" s="25">
        <v>0</v>
      </c>
      <c r="N170" s="25">
        <v>0</v>
      </c>
      <c r="O170" s="11"/>
      <c r="P170" s="11"/>
      <c r="Q170" s="16">
        <v>0</v>
      </c>
      <c r="R170" s="17">
        <v>0</v>
      </c>
      <c r="S170" s="25">
        <v>0</v>
      </c>
      <c r="T170" s="25">
        <v>0</v>
      </c>
      <c r="U170" s="25">
        <v>0</v>
      </c>
      <c r="V170" s="11"/>
      <c r="W170" s="11"/>
      <c r="X170" s="16">
        <v>0</v>
      </c>
      <c r="Y170" s="17">
        <v>0</v>
      </c>
      <c r="Z170" s="25">
        <v>0</v>
      </c>
      <c r="AA170" s="25">
        <v>0</v>
      </c>
      <c r="AB170" s="25">
        <v>0</v>
      </c>
      <c r="AC170" s="11"/>
      <c r="AD170" s="11"/>
      <c r="AE170" s="16">
        <v>0</v>
      </c>
      <c r="AF170" s="17">
        <v>0</v>
      </c>
      <c r="AG170" s="25">
        <v>0</v>
      </c>
      <c r="AH170" s="25">
        <v>0</v>
      </c>
      <c r="AI170" s="25">
        <v>0</v>
      </c>
      <c r="AJ170" s="11"/>
    </row>
    <row r="171" spans="1:36">
      <c r="A171" s="11">
        <v>271</v>
      </c>
      <c r="B171" s="12" t="s">
        <v>15</v>
      </c>
      <c r="C171" s="13">
        <v>3</v>
      </c>
      <c r="D171" s="14"/>
      <c r="E171" s="13">
        <v>4</v>
      </c>
      <c r="F171" s="25">
        <v>0</v>
      </c>
      <c r="G171" s="25">
        <v>1</v>
      </c>
      <c r="H171" s="25">
        <v>3</v>
      </c>
      <c r="I171" s="15"/>
      <c r="J171" s="16">
        <v>4.3205935935230109</v>
      </c>
      <c r="K171" s="17">
        <v>1.107494060125247E-2</v>
      </c>
      <c r="L171" s="25">
        <v>0</v>
      </c>
      <c r="M171" s="25">
        <v>1.180612225068526</v>
      </c>
      <c r="N171" s="25">
        <v>3.1399813684544853</v>
      </c>
      <c r="O171" s="11"/>
      <c r="P171" s="11"/>
      <c r="Q171" s="16">
        <v>4.5376526169535802</v>
      </c>
      <c r="R171" s="17">
        <v>9.8516177869665267E-3</v>
      </c>
      <c r="S171" s="25">
        <v>0</v>
      </c>
      <c r="T171" s="25">
        <v>1.2322404727254437</v>
      </c>
      <c r="U171" s="25">
        <v>3.3054121442281366</v>
      </c>
      <c r="V171" s="11"/>
      <c r="W171" s="11"/>
      <c r="X171" s="16">
        <v>4.824692529981494</v>
      </c>
      <c r="Y171" s="17">
        <v>6.1525672439228796E-3</v>
      </c>
      <c r="Z171" s="25">
        <v>0</v>
      </c>
      <c r="AA171" s="25">
        <v>1.2558721583554768</v>
      </c>
      <c r="AB171" s="25">
        <v>3.5688203716260176</v>
      </c>
      <c r="AC171" s="11"/>
      <c r="AD171" s="11"/>
      <c r="AE171" s="16">
        <v>5.0771111840235914</v>
      </c>
      <c r="AF171" s="17">
        <v>5.1125674858487624E-3</v>
      </c>
      <c r="AG171" s="25">
        <v>0</v>
      </c>
      <c r="AH171" s="25">
        <v>1.2644830455647509</v>
      </c>
      <c r="AI171" s="25">
        <v>3.8126281384588401</v>
      </c>
      <c r="AJ171" s="11"/>
    </row>
    <row r="172" spans="1:36">
      <c r="A172" s="11">
        <v>272</v>
      </c>
      <c r="B172" s="12" t="s">
        <v>15</v>
      </c>
      <c r="C172" s="13">
        <v>1</v>
      </c>
      <c r="D172" s="14"/>
      <c r="E172" s="13">
        <v>1</v>
      </c>
      <c r="F172" s="25">
        <v>0</v>
      </c>
      <c r="G172" s="25">
        <v>0</v>
      </c>
      <c r="H172" s="25">
        <v>1</v>
      </c>
      <c r="I172" s="15"/>
      <c r="J172" s="16">
        <v>1.0466604561514952</v>
      </c>
      <c r="K172" s="17">
        <v>6.5362080418844837E-3</v>
      </c>
      <c r="L172" s="25">
        <v>0</v>
      </c>
      <c r="M172" s="25">
        <v>0</v>
      </c>
      <c r="N172" s="25">
        <v>1.0466604561514952</v>
      </c>
      <c r="O172" s="11"/>
      <c r="P172" s="11"/>
      <c r="Q172" s="16">
        <v>1.1018040480760456</v>
      </c>
      <c r="R172" s="17">
        <v>1.032176618369296E-2</v>
      </c>
      <c r="S172" s="25">
        <v>0</v>
      </c>
      <c r="T172" s="25">
        <v>0</v>
      </c>
      <c r="U172" s="25">
        <v>1.1018040480760456</v>
      </c>
      <c r="V172" s="11"/>
      <c r="W172" s="11"/>
      <c r="X172" s="16">
        <v>1.1896067905420058</v>
      </c>
      <c r="Y172" s="17">
        <v>7.696864168956763E-3</v>
      </c>
      <c r="Z172" s="25">
        <v>0</v>
      </c>
      <c r="AA172" s="25">
        <v>0</v>
      </c>
      <c r="AB172" s="25">
        <v>1.1896067905420058</v>
      </c>
      <c r="AC172" s="11"/>
      <c r="AD172" s="11"/>
      <c r="AE172" s="16">
        <v>1.2708760461529467</v>
      </c>
      <c r="AF172" s="17">
        <v>6.6302472526837963E-3</v>
      </c>
      <c r="AG172" s="25">
        <v>0</v>
      </c>
      <c r="AH172" s="25">
        <v>0</v>
      </c>
      <c r="AI172" s="25">
        <v>1.2708760461529467</v>
      </c>
      <c r="AJ172" s="11"/>
    </row>
    <row r="173" spans="1:36">
      <c r="A173" s="11">
        <v>273</v>
      </c>
      <c r="B173" s="12" t="s">
        <v>15</v>
      </c>
      <c r="C173" s="13">
        <v>11</v>
      </c>
      <c r="D173" s="14"/>
      <c r="E173" s="13">
        <v>43</v>
      </c>
      <c r="F173" s="25">
        <v>0</v>
      </c>
      <c r="G173" s="25">
        <v>1</v>
      </c>
      <c r="H173" s="25">
        <v>42</v>
      </c>
      <c r="I173" s="15"/>
      <c r="J173" s="16">
        <v>44.937131984222795</v>
      </c>
      <c r="K173" s="17">
        <v>6.314758870814563E-3</v>
      </c>
      <c r="L173" s="25">
        <v>0</v>
      </c>
      <c r="M173" s="25">
        <v>1.2101151223393742</v>
      </c>
      <c r="N173" s="25">
        <v>43.727016861883421</v>
      </c>
      <c r="O173" s="11"/>
      <c r="P173" s="11"/>
      <c r="Q173" s="16">
        <v>47.643079650877489</v>
      </c>
      <c r="R173" s="17">
        <v>1.1763237177791375E-2</v>
      </c>
      <c r="S173" s="25">
        <v>0</v>
      </c>
      <c r="T173" s="25">
        <v>1.2816298115455182</v>
      </c>
      <c r="U173" s="25">
        <v>46.361449839331968</v>
      </c>
      <c r="V173" s="11"/>
      <c r="W173" s="11"/>
      <c r="X173" s="16">
        <v>52.027926472688193</v>
      </c>
      <c r="Y173" s="17">
        <v>8.8431955886163482E-3</v>
      </c>
      <c r="Z173" s="25">
        <v>0</v>
      </c>
      <c r="AA173" s="25">
        <v>1.3389435557544989</v>
      </c>
      <c r="AB173" s="25">
        <v>50.688982916933696</v>
      </c>
      <c r="AC173" s="11"/>
      <c r="AD173" s="11"/>
      <c r="AE173" s="16">
        <v>55.963533402499948</v>
      </c>
      <c r="AF173" s="17">
        <v>7.3186178701627469E-3</v>
      </c>
      <c r="AG173" s="25">
        <v>0</v>
      </c>
      <c r="AH173" s="25">
        <v>1.376685155392595</v>
      </c>
      <c r="AI173" s="25">
        <v>54.586848247107355</v>
      </c>
      <c r="AJ173" s="11"/>
    </row>
    <row r="174" spans="1:36">
      <c r="A174" s="11">
        <v>274</v>
      </c>
      <c r="B174" s="12" t="s">
        <v>15</v>
      </c>
      <c r="C174" s="13">
        <v>1</v>
      </c>
      <c r="D174" s="14"/>
      <c r="E174" s="13">
        <v>12</v>
      </c>
      <c r="F174" s="25">
        <v>3</v>
      </c>
      <c r="G174" s="25">
        <v>5</v>
      </c>
      <c r="H174" s="25">
        <v>4</v>
      </c>
      <c r="I174" s="15"/>
      <c r="J174" s="16">
        <v>13.31221981246634</v>
      </c>
      <c r="K174" s="17">
        <v>1.4935543609387647E-2</v>
      </c>
      <c r="L174" s="25">
        <v>3.0971664043996201</v>
      </c>
      <c r="M174" s="25">
        <v>6.0505756116968712</v>
      </c>
      <c r="N174" s="25">
        <v>4.1644777963698498</v>
      </c>
      <c r="O174" s="11"/>
      <c r="P174" s="11"/>
      <c r="Q174" s="16">
        <v>13.995981150996116</v>
      </c>
      <c r="R174" s="17">
        <v>1.0067910077199205E-2</v>
      </c>
      <c r="S174" s="25">
        <v>3.1724559180940495</v>
      </c>
      <c r="T174" s="25">
        <v>6.4081490577275915</v>
      </c>
      <c r="U174" s="25">
        <v>4.4153761751744733</v>
      </c>
      <c r="V174" s="11"/>
      <c r="W174" s="11"/>
      <c r="X174" s="16">
        <v>14.761681283730418</v>
      </c>
      <c r="Y174" s="17">
        <v>5.3406600543135507E-3</v>
      </c>
      <c r="Z174" s="25">
        <v>3.2394413223928091</v>
      </c>
      <c r="AA174" s="25">
        <v>6.6947177787724943</v>
      </c>
      <c r="AB174" s="25">
        <v>4.8275221825651142</v>
      </c>
      <c r="AC174" s="11"/>
      <c r="AD174" s="11"/>
      <c r="AE174" s="16">
        <v>15.353183274141315</v>
      </c>
      <c r="AF174" s="17">
        <v>3.9365390114429744E-3</v>
      </c>
      <c r="AG174" s="25">
        <v>3.271010045072877</v>
      </c>
      <c r="AH174" s="25">
        <v>6.8834257769629748</v>
      </c>
      <c r="AI174" s="25">
        <v>5.1987474521054624</v>
      </c>
      <c r="AJ174" s="11"/>
    </row>
    <row r="175" spans="1:36">
      <c r="A175" s="11">
        <v>275</v>
      </c>
      <c r="B175" s="12" t="s">
        <v>15</v>
      </c>
      <c r="C175" s="13">
        <v>46</v>
      </c>
      <c r="D175" s="14"/>
      <c r="E175" s="13">
        <v>70</v>
      </c>
      <c r="F175" s="25">
        <v>5</v>
      </c>
      <c r="G175" s="25">
        <v>28</v>
      </c>
      <c r="H175" s="25">
        <v>37</v>
      </c>
      <c r="I175" s="15"/>
      <c r="J175" s="16">
        <v>76.911000190629139</v>
      </c>
      <c r="K175" s="17">
        <v>1.3541389471044996E-2</v>
      </c>
      <c r="L175" s="25">
        <v>5.1274210111050875</v>
      </c>
      <c r="M175" s="25">
        <v>33.057142301918731</v>
      </c>
      <c r="N175" s="25">
        <v>38.726436877605323</v>
      </c>
      <c r="O175" s="11"/>
      <c r="P175" s="11"/>
      <c r="Q175" s="16">
        <v>80.473611466571583</v>
      </c>
      <c r="R175" s="17">
        <v>9.0972126072814685E-3</v>
      </c>
      <c r="S175" s="25">
        <v>5.2041284514454746</v>
      </c>
      <c r="T175" s="25">
        <v>34.502733236312423</v>
      </c>
      <c r="U175" s="25">
        <v>40.76674977881369</v>
      </c>
      <c r="V175" s="11"/>
      <c r="W175" s="11"/>
      <c r="X175" s="16">
        <v>84.403308232147879</v>
      </c>
      <c r="Y175" s="17">
        <v>4.7791112052604223E-3</v>
      </c>
      <c r="Z175" s="25">
        <v>5.2234365481403149</v>
      </c>
      <c r="AA175" s="25">
        <v>35.164420433953353</v>
      </c>
      <c r="AB175" s="25">
        <v>44.015451250054213</v>
      </c>
      <c r="AC175" s="11"/>
      <c r="AD175" s="11"/>
      <c r="AE175" s="16">
        <v>87.617902380250143</v>
      </c>
      <c r="AF175" s="17">
        <v>3.7448689885142272E-3</v>
      </c>
      <c r="AG175" s="25">
        <v>5.189963396778082</v>
      </c>
      <c r="AH175" s="25">
        <v>35.405525275813027</v>
      </c>
      <c r="AI175" s="25">
        <v>47.022413707659027</v>
      </c>
      <c r="AJ175" s="11"/>
    </row>
    <row r="176" spans="1:36">
      <c r="A176" s="11">
        <v>276</v>
      </c>
      <c r="B176" s="12" t="s">
        <v>15</v>
      </c>
      <c r="C176" s="13">
        <v>17</v>
      </c>
      <c r="D176" s="14"/>
      <c r="E176" s="13">
        <v>30</v>
      </c>
      <c r="F176" s="25">
        <v>14</v>
      </c>
      <c r="G176" s="25">
        <v>6</v>
      </c>
      <c r="H176" s="25">
        <v>10</v>
      </c>
      <c r="I176" s="15"/>
      <c r="J176" s="16">
        <v>31.907056743020355</v>
      </c>
      <c r="K176" s="17">
        <v>8.8431312291323838E-3</v>
      </c>
      <c r="L176" s="25">
        <v>14.356778831094246</v>
      </c>
      <c r="M176" s="25">
        <v>7.0836733504111562</v>
      </c>
      <c r="N176" s="25">
        <v>10.466604561514952</v>
      </c>
      <c r="O176" s="11"/>
      <c r="P176" s="11"/>
      <c r="Q176" s="16">
        <v>32.983042981160445</v>
      </c>
      <c r="R176" s="17">
        <v>6.6553250018726029E-3</v>
      </c>
      <c r="S176" s="25">
        <v>14.571559664047328</v>
      </c>
      <c r="T176" s="25">
        <v>7.3934428363526621</v>
      </c>
      <c r="U176" s="25">
        <v>11.018040480760456</v>
      </c>
      <c r="V176" s="11"/>
      <c r="W176" s="11"/>
      <c r="X176" s="16">
        <v>34.056923190345799</v>
      </c>
      <c r="Y176" s="17">
        <v>3.2091137980843065E-3</v>
      </c>
      <c r="Z176" s="25">
        <v>14.62562233479288</v>
      </c>
      <c r="AA176" s="25">
        <v>7.535232950132861</v>
      </c>
      <c r="AB176" s="25">
        <v>11.896067905420058</v>
      </c>
      <c r="AC176" s="11"/>
      <c r="AD176" s="11"/>
      <c r="AE176" s="16">
        <v>34.827556245896602</v>
      </c>
      <c r="AF176" s="17">
        <v>2.2400635433237337E-3</v>
      </c>
      <c r="AG176" s="25">
        <v>14.531897510978631</v>
      </c>
      <c r="AH176" s="25">
        <v>7.5868982733885053</v>
      </c>
      <c r="AI176" s="25">
        <v>12.708760461529467</v>
      </c>
      <c r="AJ176" s="11"/>
    </row>
    <row r="177" spans="1:36">
      <c r="A177" s="11">
        <v>285</v>
      </c>
      <c r="B177" s="12" t="s">
        <v>16</v>
      </c>
      <c r="C177" s="13">
        <v>9</v>
      </c>
      <c r="D177" s="14"/>
      <c r="E177" s="13">
        <v>19</v>
      </c>
      <c r="F177" s="25">
        <v>5</v>
      </c>
      <c r="G177" s="25">
        <v>12</v>
      </c>
      <c r="H177" s="25">
        <v>2</v>
      </c>
      <c r="I177" s="15"/>
      <c r="J177" s="16">
        <v>21.171504189976591</v>
      </c>
      <c r="K177" s="17">
        <v>1.5579711477512692E-2</v>
      </c>
      <c r="L177" s="25">
        <v>5.1207384212579843</v>
      </c>
      <c r="M177" s="25">
        <v>13.981845545730053</v>
      </c>
      <c r="N177" s="25">
        <v>2.0689202229885546</v>
      </c>
      <c r="O177" s="11"/>
      <c r="P177" s="11"/>
      <c r="Q177" s="16">
        <v>21.830589955257253</v>
      </c>
      <c r="R177" s="17">
        <v>6.1500462821619806E-3</v>
      </c>
      <c r="S177" s="25">
        <v>5.1879884671390384</v>
      </c>
      <c r="T177" s="25">
        <v>14.475397088240415</v>
      </c>
      <c r="U177" s="25">
        <v>2.1672043998777988</v>
      </c>
      <c r="V177" s="11"/>
      <c r="W177" s="11"/>
      <c r="X177" s="16">
        <v>22.050224662270168</v>
      </c>
      <c r="Y177" s="17">
        <v>1.0015607705358143E-3</v>
      </c>
      <c r="Z177" s="25">
        <v>5.1893928502275211</v>
      </c>
      <c r="AA177" s="25">
        <v>14.545508432465605</v>
      </c>
      <c r="AB177" s="25">
        <v>2.3153233795770412</v>
      </c>
      <c r="AC177" s="11"/>
      <c r="AD177" s="11"/>
      <c r="AE177" s="16">
        <v>22.057824094865722</v>
      </c>
      <c r="AF177" s="17">
        <v>3.4458851923879763E-5</v>
      </c>
      <c r="AG177" s="25">
        <v>5.1392270840314715</v>
      </c>
      <c r="AH177" s="25">
        <v>14.464200442361754</v>
      </c>
      <c r="AI177" s="25">
        <v>2.4543965684724971</v>
      </c>
      <c r="AJ177" s="11"/>
    </row>
    <row r="178" spans="1:36">
      <c r="A178" s="11">
        <v>286</v>
      </c>
      <c r="B178" s="12" t="s">
        <v>16</v>
      </c>
      <c r="C178" s="13">
        <v>7</v>
      </c>
      <c r="D178" s="14"/>
      <c r="E178" s="13">
        <v>7</v>
      </c>
      <c r="F178" s="25">
        <v>0</v>
      </c>
      <c r="G178" s="25">
        <v>0</v>
      </c>
      <c r="H178" s="25">
        <v>7</v>
      </c>
      <c r="I178" s="15"/>
      <c r="J178" s="16">
        <v>7.2412207804599413</v>
      </c>
      <c r="K178" s="17">
        <v>4.8516827996021306E-3</v>
      </c>
      <c r="L178" s="25">
        <v>0</v>
      </c>
      <c r="M178" s="25">
        <v>0</v>
      </c>
      <c r="N178" s="25">
        <v>7.2412207804599413</v>
      </c>
      <c r="O178" s="11"/>
      <c r="P178" s="11"/>
      <c r="Q178" s="16">
        <v>7.585215399572296</v>
      </c>
      <c r="R178" s="17">
        <v>9.3254540418810095E-3</v>
      </c>
      <c r="S178" s="25">
        <v>0</v>
      </c>
      <c r="T178" s="25">
        <v>0</v>
      </c>
      <c r="U178" s="25">
        <v>7.585215399572296</v>
      </c>
      <c r="V178" s="11"/>
      <c r="W178" s="11"/>
      <c r="X178" s="16">
        <v>8.103631828519644</v>
      </c>
      <c r="Y178" s="17">
        <v>6.6330342332705516E-3</v>
      </c>
      <c r="Z178" s="25">
        <v>0</v>
      </c>
      <c r="AA178" s="25">
        <v>0</v>
      </c>
      <c r="AB178" s="25">
        <v>8.103631828519644</v>
      </c>
      <c r="AC178" s="11"/>
      <c r="AD178" s="11"/>
      <c r="AE178" s="16">
        <v>8.5903879896537401</v>
      </c>
      <c r="AF178" s="17">
        <v>5.8502027359284003E-3</v>
      </c>
      <c r="AG178" s="25">
        <v>0</v>
      </c>
      <c r="AH178" s="25">
        <v>0</v>
      </c>
      <c r="AI178" s="25">
        <v>8.5903879896537401</v>
      </c>
      <c r="AJ178" s="11"/>
    </row>
    <row r="179" spans="1:36">
      <c r="A179" s="11">
        <v>287</v>
      </c>
      <c r="B179" s="12" t="s">
        <v>16</v>
      </c>
      <c r="C179" s="13">
        <v>2</v>
      </c>
      <c r="D179" s="14"/>
      <c r="E179" s="13">
        <v>4</v>
      </c>
      <c r="F179" s="25">
        <v>0</v>
      </c>
      <c r="G179" s="25">
        <v>0</v>
      </c>
      <c r="H179" s="25">
        <v>4</v>
      </c>
      <c r="I179" s="15"/>
      <c r="J179" s="16">
        <v>4.0991134472699304</v>
      </c>
      <c r="K179" s="17">
        <v>3.5027427206051343E-3</v>
      </c>
      <c r="L179" s="25">
        <v>0</v>
      </c>
      <c r="M179" s="25">
        <v>0</v>
      </c>
      <c r="N179" s="25">
        <v>4.0991134472699304</v>
      </c>
      <c r="O179" s="11"/>
      <c r="P179" s="11"/>
      <c r="Q179" s="16">
        <v>4.3033055355700878</v>
      </c>
      <c r="R179" s="17">
        <v>9.7699652406488813E-3</v>
      </c>
      <c r="S179" s="25">
        <v>0</v>
      </c>
      <c r="T179" s="25">
        <v>0</v>
      </c>
      <c r="U179" s="25">
        <v>4.3033055355700878</v>
      </c>
      <c r="V179" s="11"/>
      <c r="W179" s="11"/>
      <c r="X179" s="16">
        <v>4.5343457235290714</v>
      </c>
      <c r="Y179" s="17">
        <v>5.2434333238076114E-3</v>
      </c>
      <c r="Z179" s="25">
        <v>0</v>
      </c>
      <c r="AA179" s="25">
        <v>0</v>
      </c>
      <c r="AB179" s="25">
        <v>4.5343457235290714</v>
      </c>
      <c r="AC179" s="11"/>
      <c r="AD179" s="11"/>
      <c r="AE179" s="16">
        <v>4.6866203602311876</v>
      </c>
      <c r="AF179" s="17">
        <v>3.3085528880751891E-3</v>
      </c>
      <c r="AG179" s="25">
        <v>0</v>
      </c>
      <c r="AH179" s="25">
        <v>0</v>
      </c>
      <c r="AI179" s="25">
        <v>4.6866203602311876</v>
      </c>
      <c r="AJ179" s="11"/>
    </row>
    <row r="180" spans="1:36">
      <c r="A180" s="11">
        <v>288</v>
      </c>
      <c r="B180" s="12" t="s">
        <v>16</v>
      </c>
      <c r="C180" s="13">
        <v>8</v>
      </c>
      <c r="D180" s="14"/>
      <c r="E180" s="13">
        <v>19</v>
      </c>
      <c r="F180" s="25">
        <v>0</v>
      </c>
      <c r="G180" s="25">
        <v>3</v>
      </c>
      <c r="H180" s="25">
        <v>16</v>
      </c>
      <c r="I180" s="15"/>
      <c r="J180" s="16">
        <v>19.923650586842449</v>
      </c>
      <c r="K180" s="17">
        <v>6.8042614537004997E-3</v>
      </c>
      <c r="L180" s="25">
        <v>0</v>
      </c>
      <c r="M180" s="25">
        <v>3.5271967977627288</v>
      </c>
      <c r="N180" s="25">
        <v>16.396453789079722</v>
      </c>
      <c r="O180" s="11"/>
      <c r="P180" s="11"/>
      <c r="Q180" s="16">
        <v>20.885378731942794</v>
      </c>
      <c r="R180" s="17">
        <v>9.4729539057116785E-3</v>
      </c>
      <c r="S180" s="25">
        <v>0</v>
      </c>
      <c r="T180" s="25">
        <v>3.6721565896624444</v>
      </c>
      <c r="U180" s="25">
        <v>17.213222142280351</v>
      </c>
      <c r="V180" s="11"/>
      <c r="W180" s="11"/>
      <c r="X180" s="16">
        <v>21.863619572965586</v>
      </c>
      <c r="Y180" s="17">
        <v>4.5879643102395562E-3</v>
      </c>
      <c r="Z180" s="25">
        <v>0</v>
      </c>
      <c r="AA180" s="25">
        <v>3.7262366788492991</v>
      </c>
      <c r="AB180" s="25">
        <v>18.137382894116286</v>
      </c>
      <c r="AC180" s="11"/>
      <c r="AD180" s="11"/>
      <c r="AE180" s="16">
        <v>22.48400706025004</v>
      </c>
      <c r="AF180" s="17">
        <v>2.8019391520621717E-3</v>
      </c>
      <c r="AG180" s="25">
        <v>0</v>
      </c>
      <c r="AH180" s="25">
        <v>3.7375256193252886</v>
      </c>
      <c r="AI180" s="25">
        <v>18.74648144092475</v>
      </c>
      <c r="AJ180" s="11"/>
    </row>
    <row r="181" spans="1:36">
      <c r="A181" s="11">
        <v>289</v>
      </c>
      <c r="B181" s="12" t="s">
        <v>16</v>
      </c>
      <c r="C181" s="13">
        <v>45</v>
      </c>
      <c r="D181" s="14"/>
      <c r="E181" s="13">
        <v>56</v>
      </c>
      <c r="F181" s="25">
        <v>7</v>
      </c>
      <c r="G181" s="25">
        <v>15</v>
      </c>
      <c r="H181" s="25">
        <v>34</v>
      </c>
      <c r="I181" s="15"/>
      <c r="J181" s="16">
        <v>59.817984512729169</v>
      </c>
      <c r="K181" s="17">
        <v>9.4666233049696125E-3</v>
      </c>
      <c r="L181" s="25">
        <v>7.169033789761178</v>
      </c>
      <c r="M181" s="25">
        <v>17.477306932162566</v>
      </c>
      <c r="N181" s="25">
        <v>35.171643790805426</v>
      </c>
      <c r="O181" s="11"/>
      <c r="P181" s="11"/>
      <c r="Q181" s="16">
        <v>62.199905012217755</v>
      </c>
      <c r="R181" s="17">
        <v>7.8399955755239503E-3</v>
      </c>
      <c r="S181" s="25">
        <v>7.2631838539946543</v>
      </c>
      <c r="T181" s="25">
        <v>18.09424636030052</v>
      </c>
      <c r="U181" s="25">
        <v>36.842474797922577</v>
      </c>
      <c r="V181" s="11"/>
      <c r="W181" s="11"/>
      <c r="X181" s="16">
        <v>64.807532983710232</v>
      </c>
      <c r="Y181" s="17">
        <v>4.1152819869845203E-3</v>
      </c>
      <c r="Z181" s="25">
        <v>7.2651499903185295</v>
      </c>
      <c r="AA181" s="25">
        <v>18.181885540582005</v>
      </c>
      <c r="AB181" s="25">
        <v>39.360497452809696</v>
      </c>
      <c r="AC181" s="11"/>
      <c r="AD181" s="11"/>
      <c r="AE181" s="16">
        <v>66.999910134628706</v>
      </c>
      <c r="AF181" s="17">
        <v>3.33248359451499E-3</v>
      </c>
      <c r="AG181" s="25">
        <v>7.1949179176440596</v>
      </c>
      <c r="AH181" s="25">
        <v>18.080250552952194</v>
      </c>
      <c r="AI181" s="25">
        <v>41.72474166403245</v>
      </c>
      <c r="AJ181" s="11"/>
    </row>
    <row r="182" spans="1:36">
      <c r="A182" s="11">
        <v>290</v>
      </c>
      <c r="B182" s="12" t="s">
        <v>16</v>
      </c>
      <c r="C182" s="13">
        <v>86</v>
      </c>
      <c r="D182" s="14"/>
      <c r="E182" s="13">
        <v>87</v>
      </c>
      <c r="F182" s="25">
        <v>4</v>
      </c>
      <c r="G182" s="25">
        <v>28</v>
      </c>
      <c r="H182" s="25">
        <v>55</v>
      </c>
      <c r="I182" s="15"/>
      <c r="J182" s="16">
        <v>93.616203142561773</v>
      </c>
      <c r="K182" s="17">
        <v>1.052577606368077E-2</v>
      </c>
      <c r="L182" s="25">
        <v>4.0965907370063874</v>
      </c>
      <c r="M182" s="25">
        <v>32.624306273370124</v>
      </c>
      <c r="N182" s="25">
        <v>56.895306132185254</v>
      </c>
      <c r="O182" s="11"/>
      <c r="P182" s="11"/>
      <c r="Q182" s="16">
        <v>97.524438309578329</v>
      </c>
      <c r="R182" s="17">
        <v>8.2134502025004164E-3</v>
      </c>
      <c r="S182" s="25">
        <v>4.1503907737112309</v>
      </c>
      <c r="T182" s="25">
        <v>33.775926539227633</v>
      </c>
      <c r="U182" s="25">
        <v>59.598120996639466</v>
      </c>
      <c r="V182" s="11"/>
      <c r="W182" s="11"/>
      <c r="X182" s="16">
        <v>101.76242689430373</v>
      </c>
      <c r="Y182" s="17">
        <v>4.2628554871873003E-3</v>
      </c>
      <c r="Z182" s="25">
        <v>4.1515142801820168</v>
      </c>
      <c r="AA182" s="25">
        <v>33.939519675753075</v>
      </c>
      <c r="AB182" s="25">
        <v>63.671392938368633</v>
      </c>
      <c r="AC182" s="11"/>
      <c r="AD182" s="11"/>
      <c r="AE182" s="16">
        <v>105.35708833239627</v>
      </c>
      <c r="AF182" s="17">
        <v>3.4774797647416644E-3</v>
      </c>
      <c r="AG182" s="25">
        <v>4.1113816672251771</v>
      </c>
      <c r="AH182" s="25">
        <v>33.74980103217743</v>
      </c>
      <c r="AI182" s="25">
        <v>67.495905632993669</v>
      </c>
      <c r="AJ182" s="11"/>
    </row>
    <row r="183" spans="1:36">
      <c r="A183" s="11">
        <v>291</v>
      </c>
      <c r="B183" s="12" t="s">
        <v>16</v>
      </c>
      <c r="C183" s="13">
        <v>32</v>
      </c>
      <c r="D183" s="14"/>
      <c r="E183" s="13">
        <v>43</v>
      </c>
      <c r="F183" s="25">
        <v>0</v>
      </c>
      <c r="G183" s="25">
        <v>13</v>
      </c>
      <c r="H183" s="25">
        <v>28</v>
      </c>
      <c r="I183" s="15"/>
      <c r="J183" s="16">
        <v>44.111882463047323</v>
      </c>
      <c r="K183" s="17">
        <v>3.6536690168555985E-3</v>
      </c>
      <c r="L183" s="25">
        <v>0</v>
      </c>
      <c r="M183" s="25">
        <v>15.146999341207557</v>
      </c>
      <c r="N183" s="25">
        <v>28.964883121839765</v>
      </c>
      <c r="O183" s="11"/>
      <c r="P183" s="11"/>
      <c r="Q183" s="16">
        <v>46.022541777216304</v>
      </c>
      <c r="R183" s="17">
        <v>8.5164857348900558E-3</v>
      </c>
      <c r="S183" s="25">
        <v>0</v>
      </c>
      <c r="T183" s="25">
        <v>15.681680178927117</v>
      </c>
      <c r="U183" s="25">
        <v>30.340861598289184</v>
      </c>
      <c r="V183" s="11"/>
      <c r="W183" s="11"/>
      <c r="X183" s="16">
        <v>48.17216144924965</v>
      </c>
      <c r="Y183" s="17">
        <v>4.575433056176248E-3</v>
      </c>
      <c r="Z183" s="25">
        <v>0</v>
      </c>
      <c r="AA183" s="25">
        <v>15.757634135171072</v>
      </c>
      <c r="AB183" s="25">
        <v>32.414527314078576</v>
      </c>
      <c r="AC183" s="11"/>
      <c r="AD183" s="11"/>
      <c r="AE183" s="16">
        <v>50.03110243784019</v>
      </c>
      <c r="AF183" s="17">
        <v>3.7935342937527317E-3</v>
      </c>
      <c r="AG183" s="25">
        <v>0</v>
      </c>
      <c r="AH183" s="25">
        <v>15.669550479225233</v>
      </c>
      <c r="AI183" s="25">
        <v>34.36155195861496</v>
      </c>
      <c r="AJ183" s="11"/>
    </row>
    <row r="184" spans="1:36">
      <c r="A184" s="11">
        <v>292</v>
      </c>
      <c r="B184" s="12" t="s">
        <v>16</v>
      </c>
      <c r="C184" s="13">
        <v>10</v>
      </c>
      <c r="D184" s="14"/>
      <c r="E184" s="13">
        <v>14</v>
      </c>
      <c r="F184" s="25">
        <v>0</v>
      </c>
      <c r="G184" s="25">
        <v>1</v>
      </c>
      <c r="H184" s="25">
        <v>13</v>
      </c>
      <c r="I184" s="15"/>
      <c r="J184" s="16">
        <v>14.497850969548184</v>
      </c>
      <c r="K184" s="17">
        <v>5.0043515522133486E-3</v>
      </c>
      <c r="L184" s="25">
        <v>0</v>
      </c>
      <c r="M184" s="25">
        <v>1.1757322659209095</v>
      </c>
      <c r="N184" s="25">
        <v>13.322118703627273</v>
      </c>
      <c r="O184" s="11"/>
      <c r="P184" s="11"/>
      <c r="Q184" s="16">
        <v>15.209795187156933</v>
      </c>
      <c r="R184" s="17">
        <v>9.6339528213236214E-3</v>
      </c>
      <c r="S184" s="25">
        <v>0</v>
      </c>
      <c r="T184" s="25">
        <v>1.2240521965541482</v>
      </c>
      <c r="U184" s="25">
        <v>13.985742990602786</v>
      </c>
      <c r="V184" s="11"/>
      <c r="W184" s="11"/>
      <c r="X184" s="16">
        <v>15.978702494419249</v>
      </c>
      <c r="Y184" s="17">
        <v>4.9438909920036522E-3</v>
      </c>
      <c r="Z184" s="25">
        <v>0</v>
      </c>
      <c r="AA184" s="25">
        <v>1.2420788929497664</v>
      </c>
      <c r="AB184" s="25">
        <v>14.736623601469482</v>
      </c>
      <c r="AC184" s="11"/>
      <c r="AD184" s="11"/>
      <c r="AE184" s="16">
        <v>16.477358043859788</v>
      </c>
      <c r="AF184" s="17">
        <v>3.0777723764203735E-3</v>
      </c>
      <c r="AG184" s="25">
        <v>0</v>
      </c>
      <c r="AH184" s="25">
        <v>1.2458418731084295</v>
      </c>
      <c r="AI184" s="25">
        <v>15.231516170751359</v>
      </c>
      <c r="AJ184" s="11"/>
    </row>
    <row r="185" spans="1:36">
      <c r="A185" s="11">
        <v>293</v>
      </c>
      <c r="B185" s="12" t="s">
        <v>16</v>
      </c>
      <c r="C185" s="13">
        <v>13</v>
      </c>
      <c r="D185" s="14"/>
      <c r="E185" s="13">
        <v>28</v>
      </c>
      <c r="F185" s="25">
        <v>2</v>
      </c>
      <c r="G185" s="25">
        <v>4</v>
      </c>
      <c r="H185" s="25">
        <v>22</v>
      </c>
      <c r="I185" s="15"/>
      <c r="J185" s="16">
        <v>29.302489837485769</v>
      </c>
      <c r="K185" s="17">
        <v>6.5165666866535688E-3</v>
      </c>
      <c r="L185" s="25">
        <v>2.0544368138175133</v>
      </c>
      <c r="M185" s="25">
        <v>4.7029290636836381</v>
      </c>
      <c r="N185" s="25">
        <v>22.545123959984618</v>
      </c>
      <c r="O185" s="11"/>
      <c r="P185" s="11"/>
      <c r="Q185" s="16">
        <v>30.654414500576372</v>
      </c>
      <c r="R185" s="17">
        <v>9.0616487027723736E-3</v>
      </c>
      <c r="S185" s="25">
        <v>2.0900252687242999</v>
      </c>
      <c r="T185" s="25">
        <v>4.8962087862165928</v>
      </c>
      <c r="U185" s="25">
        <v>23.668180445635482</v>
      </c>
      <c r="V185" s="11"/>
      <c r="W185" s="11"/>
      <c r="X185" s="16">
        <v>32.014252024440324</v>
      </c>
      <c r="Y185" s="17">
        <v>4.3498831976536145E-3</v>
      </c>
      <c r="Z185" s="25">
        <v>2.1070349732313627</v>
      </c>
      <c r="AA185" s="25">
        <v>4.9683155717990655</v>
      </c>
      <c r="AB185" s="25">
        <v>24.938901479409893</v>
      </c>
      <c r="AC185" s="11"/>
      <c r="AD185" s="11"/>
      <c r="AE185" s="16">
        <v>32.862083445839026</v>
      </c>
      <c r="AF185" s="17">
        <v>2.6172525304282157E-3</v>
      </c>
      <c r="AG185" s="25">
        <v>2.1023039721337735</v>
      </c>
      <c r="AH185" s="25">
        <v>4.9833674924337181</v>
      </c>
      <c r="AI185" s="25">
        <v>25.776411981271533</v>
      </c>
      <c r="AJ185" s="11"/>
    </row>
    <row r="186" spans="1:36">
      <c r="A186" s="11">
        <v>294</v>
      </c>
      <c r="B186" s="12" t="s">
        <v>16</v>
      </c>
      <c r="C186" s="13">
        <v>3</v>
      </c>
      <c r="D186" s="14"/>
      <c r="E186" s="13">
        <v>15</v>
      </c>
      <c r="F186" s="25">
        <v>1</v>
      </c>
      <c r="G186" s="25">
        <v>12</v>
      </c>
      <c r="H186" s="25">
        <v>2</v>
      </c>
      <c r="I186" s="15"/>
      <c r="J186" s="16">
        <v>17.074913452970204</v>
      </c>
      <c r="K186" s="17">
        <v>1.868093643097235E-2</v>
      </c>
      <c r="L186" s="25">
        <v>1.0241476842515969</v>
      </c>
      <c r="M186" s="25">
        <v>13.981845545730053</v>
      </c>
      <c r="N186" s="25">
        <v>2.0689202229885546</v>
      </c>
      <c r="O186" s="11"/>
      <c r="P186" s="11"/>
      <c r="Q186" s="16">
        <v>17.680199181546023</v>
      </c>
      <c r="R186" s="17">
        <v>6.9913232389113844E-3</v>
      </c>
      <c r="S186" s="25">
        <v>1.0375976934278077</v>
      </c>
      <c r="T186" s="25">
        <v>14.475397088240415</v>
      </c>
      <c r="U186" s="25">
        <v>2.1672043998777988</v>
      </c>
      <c r="V186" s="11"/>
      <c r="W186" s="11"/>
      <c r="X186" s="16">
        <v>17.898710382088151</v>
      </c>
      <c r="Y186" s="17">
        <v>1.229088860102312E-3</v>
      </c>
      <c r="Z186" s="25">
        <v>1.0378785700455042</v>
      </c>
      <c r="AA186" s="25">
        <v>14.545508432465605</v>
      </c>
      <c r="AB186" s="25">
        <v>2.3153233795770412</v>
      </c>
      <c r="AC186" s="11"/>
      <c r="AD186" s="11"/>
      <c r="AE186" s="16">
        <v>17.946442427640545</v>
      </c>
      <c r="AF186" s="17">
        <v>2.6635919603945624E-4</v>
      </c>
      <c r="AG186" s="25">
        <v>1.0278454168062943</v>
      </c>
      <c r="AH186" s="25">
        <v>14.464200442361754</v>
      </c>
      <c r="AI186" s="25">
        <v>2.4543965684724971</v>
      </c>
      <c r="AJ186" s="11"/>
    </row>
    <row r="187" spans="1:36">
      <c r="A187" s="11">
        <v>295</v>
      </c>
      <c r="B187" s="12" t="s">
        <v>16</v>
      </c>
      <c r="C187" s="13">
        <v>26</v>
      </c>
      <c r="D187" s="14"/>
      <c r="E187" s="13">
        <v>31</v>
      </c>
      <c r="F187" s="25">
        <v>0</v>
      </c>
      <c r="G187" s="25">
        <v>24</v>
      </c>
      <c r="H187" s="25">
        <v>7</v>
      </c>
      <c r="I187" s="15"/>
      <c r="J187" s="16">
        <v>35.204911871920046</v>
      </c>
      <c r="K187" s="17">
        <v>1.8337302296924873E-2</v>
      </c>
      <c r="L187" s="25">
        <v>0</v>
      </c>
      <c r="M187" s="25">
        <v>27.963691091460106</v>
      </c>
      <c r="N187" s="25">
        <v>7.2412207804599413</v>
      </c>
      <c r="O187" s="11"/>
      <c r="P187" s="11"/>
      <c r="Q187" s="16">
        <v>36.536009576053125</v>
      </c>
      <c r="R187" s="17">
        <v>7.4501600271337232E-3</v>
      </c>
      <c r="S187" s="25">
        <v>0</v>
      </c>
      <c r="T187" s="25">
        <v>28.95079417648083</v>
      </c>
      <c r="U187" s="25">
        <v>7.585215399572296</v>
      </c>
      <c r="V187" s="11"/>
      <c r="W187" s="11"/>
      <c r="X187" s="16">
        <v>37.194648693450851</v>
      </c>
      <c r="Y187" s="17">
        <v>1.7882530832096233E-3</v>
      </c>
      <c r="Z187" s="25">
        <v>0</v>
      </c>
      <c r="AA187" s="25">
        <v>29.091016864931209</v>
      </c>
      <c r="AB187" s="25">
        <v>8.103631828519644</v>
      </c>
      <c r="AC187" s="11"/>
      <c r="AD187" s="11"/>
      <c r="AE187" s="16">
        <v>37.51878887437725</v>
      </c>
      <c r="AF187" s="17">
        <v>8.6807111029396644E-4</v>
      </c>
      <c r="AG187" s="25">
        <v>0</v>
      </c>
      <c r="AH187" s="25">
        <v>28.928400884723509</v>
      </c>
      <c r="AI187" s="25">
        <v>8.5903879896537401</v>
      </c>
      <c r="AJ187" s="11"/>
    </row>
    <row r="188" spans="1:36">
      <c r="A188" s="11">
        <v>296</v>
      </c>
      <c r="B188" s="12" t="s">
        <v>16</v>
      </c>
      <c r="C188" s="13">
        <v>11</v>
      </c>
      <c r="D188" s="14"/>
      <c r="E188" s="13">
        <v>17</v>
      </c>
      <c r="F188" s="25">
        <v>1</v>
      </c>
      <c r="G188" s="25">
        <v>3</v>
      </c>
      <c r="H188" s="25">
        <v>13</v>
      </c>
      <c r="I188" s="15"/>
      <c r="J188" s="16">
        <v>17.876533908298761</v>
      </c>
      <c r="K188" s="17">
        <v>7.208076000511765E-3</v>
      </c>
      <c r="L188" s="25">
        <v>1.0272184069087567</v>
      </c>
      <c r="M188" s="25">
        <v>3.5271967977627288</v>
      </c>
      <c r="N188" s="25">
        <v>13.322118703627273</v>
      </c>
      <c r="O188" s="11"/>
      <c r="P188" s="11"/>
      <c r="Q188" s="16">
        <v>18.702912214627382</v>
      </c>
      <c r="R188" s="17">
        <v>9.0790361140287157E-3</v>
      </c>
      <c r="S188" s="25">
        <v>1.04501263436215</v>
      </c>
      <c r="T188" s="25">
        <v>3.6721565896624444</v>
      </c>
      <c r="U188" s="25">
        <v>13.985742990602786</v>
      </c>
      <c r="V188" s="11"/>
      <c r="W188" s="11"/>
      <c r="X188" s="16">
        <v>19.516377766934461</v>
      </c>
      <c r="Y188" s="17">
        <v>4.2665512646602455E-3</v>
      </c>
      <c r="Z188" s="25">
        <v>1.0535174866156813</v>
      </c>
      <c r="AA188" s="25">
        <v>3.7262366788492991</v>
      </c>
      <c r="AB188" s="25">
        <v>14.736623601469482</v>
      </c>
      <c r="AC188" s="11"/>
      <c r="AD188" s="11"/>
      <c r="AE188" s="16">
        <v>20.020193776143536</v>
      </c>
      <c r="AF188" s="17">
        <v>2.55199625503022E-3</v>
      </c>
      <c r="AG188" s="25">
        <v>1.0511519860668868</v>
      </c>
      <c r="AH188" s="25">
        <v>3.7375256193252886</v>
      </c>
      <c r="AI188" s="25">
        <v>15.231516170751359</v>
      </c>
      <c r="AJ188" s="11"/>
    </row>
    <row r="189" spans="1:36">
      <c r="A189" s="11">
        <v>297</v>
      </c>
      <c r="B189" s="12" t="s">
        <v>16</v>
      </c>
      <c r="C189" s="13">
        <v>46</v>
      </c>
      <c r="D189" s="14"/>
      <c r="E189" s="13">
        <v>56</v>
      </c>
      <c r="F189" s="25">
        <v>0</v>
      </c>
      <c r="G189" s="25">
        <v>21</v>
      </c>
      <c r="H189" s="25">
        <v>35</v>
      </c>
      <c r="I189" s="15"/>
      <c r="J189" s="16">
        <v>60.557620247950993</v>
      </c>
      <c r="K189" s="17">
        <v>1.1240363716724877E-2</v>
      </c>
      <c r="L189" s="25">
        <v>0</v>
      </c>
      <c r="M189" s="25">
        <v>24.6903775843391</v>
      </c>
      <c r="N189" s="25">
        <v>35.86724266361189</v>
      </c>
      <c r="O189" s="11"/>
      <c r="P189" s="11"/>
      <c r="Q189" s="16">
        <v>63.359019563875378</v>
      </c>
      <c r="R189" s="17">
        <v>9.0854162503464231E-3</v>
      </c>
      <c r="S189" s="25">
        <v>0</v>
      </c>
      <c r="T189" s="25">
        <v>25.705096127637113</v>
      </c>
      <c r="U189" s="25">
        <v>37.653923436238266</v>
      </c>
      <c r="V189" s="11"/>
      <c r="W189" s="11"/>
      <c r="X189" s="16">
        <v>65.759181832824467</v>
      </c>
      <c r="Y189" s="17">
        <v>3.725124656631662E-3</v>
      </c>
      <c r="Z189" s="25">
        <v>0</v>
      </c>
      <c r="AA189" s="25">
        <v>26.083656751945092</v>
      </c>
      <c r="AB189" s="25">
        <v>39.675525080879375</v>
      </c>
      <c r="AC189" s="11"/>
      <c r="AD189" s="11"/>
      <c r="AE189" s="16">
        <v>67.170607487299918</v>
      </c>
      <c r="AF189" s="17">
        <v>2.1259019629735754E-3</v>
      </c>
      <c r="AG189" s="25">
        <v>0</v>
      </c>
      <c r="AH189" s="25">
        <v>26.162679335277019</v>
      </c>
      <c r="AI189" s="25">
        <v>41.007928152022892</v>
      </c>
      <c r="AJ189" s="11"/>
    </row>
    <row r="190" spans="1:36">
      <c r="A190" s="11">
        <v>298</v>
      </c>
      <c r="B190" s="12" t="s">
        <v>16</v>
      </c>
      <c r="C190" s="13">
        <v>16</v>
      </c>
      <c r="D190" s="14"/>
      <c r="E190" s="13">
        <v>18</v>
      </c>
      <c r="F190" s="25">
        <v>0</v>
      </c>
      <c r="G190" s="25">
        <v>3</v>
      </c>
      <c r="H190" s="25">
        <v>15</v>
      </c>
      <c r="I190" s="15"/>
      <c r="J190" s="16">
        <v>18.898872225024967</v>
      </c>
      <c r="K190" s="17">
        <v>6.9857863816973342E-3</v>
      </c>
      <c r="L190" s="25">
        <v>0</v>
      </c>
      <c r="M190" s="25">
        <v>3.5271967977627288</v>
      </c>
      <c r="N190" s="25">
        <v>15.37167542726224</v>
      </c>
      <c r="O190" s="11"/>
      <c r="P190" s="11"/>
      <c r="Q190" s="16">
        <v>19.809552348050275</v>
      </c>
      <c r="R190" s="17">
        <v>9.4568386757316603E-3</v>
      </c>
      <c r="S190" s="25">
        <v>0</v>
      </c>
      <c r="T190" s="25">
        <v>3.6721565896624444</v>
      </c>
      <c r="U190" s="25">
        <v>16.137395758387829</v>
      </c>
      <c r="V190" s="11"/>
      <c r="W190" s="11"/>
      <c r="X190" s="16">
        <v>20.730033142083318</v>
      </c>
      <c r="Y190" s="17">
        <v>4.5522563817905759E-3</v>
      </c>
      <c r="Z190" s="25">
        <v>0</v>
      </c>
      <c r="AA190" s="25">
        <v>3.7262366788492991</v>
      </c>
      <c r="AB190" s="25">
        <v>17.003796463234018</v>
      </c>
      <c r="AC190" s="11"/>
      <c r="AD190" s="11"/>
      <c r="AE190" s="16">
        <v>21.312351970192243</v>
      </c>
      <c r="AF190" s="17">
        <v>2.7741693201270845E-3</v>
      </c>
      <c r="AG190" s="25">
        <v>0</v>
      </c>
      <c r="AH190" s="25">
        <v>3.7375256193252886</v>
      </c>
      <c r="AI190" s="25">
        <v>17.574826350866953</v>
      </c>
      <c r="AJ190" s="11"/>
    </row>
    <row r="191" spans="1:36">
      <c r="A191" s="11">
        <v>299</v>
      </c>
      <c r="B191" s="12" t="s">
        <v>16</v>
      </c>
      <c r="C191" s="13">
        <v>11</v>
      </c>
      <c r="D191" s="14"/>
      <c r="E191" s="13">
        <v>26</v>
      </c>
      <c r="F191" s="25">
        <v>0</v>
      </c>
      <c r="G191" s="25">
        <v>7</v>
      </c>
      <c r="H191" s="25">
        <v>19</v>
      </c>
      <c r="I191" s="15"/>
      <c r="J191" s="16">
        <v>27.8108186867338</v>
      </c>
      <c r="K191" s="17">
        <v>9.6647720615163912E-3</v>
      </c>
      <c r="L191" s="25">
        <v>0</v>
      </c>
      <c r="M191" s="25">
        <v>8.1560765683425309</v>
      </c>
      <c r="N191" s="25">
        <v>19.654742118391269</v>
      </c>
      <c r="O191" s="11"/>
      <c r="P191" s="11"/>
      <c r="Q191" s="16">
        <v>29.032423433645995</v>
      </c>
      <c r="R191" s="17">
        <v>8.6346954648692797E-3</v>
      </c>
      <c r="S191" s="25">
        <v>0</v>
      </c>
      <c r="T191" s="25">
        <v>8.4439816348069083</v>
      </c>
      <c r="U191" s="25">
        <v>20.588441798839089</v>
      </c>
      <c r="V191" s="11"/>
      <c r="W191" s="11"/>
      <c r="X191" s="16">
        <v>30.480452024920162</v>
      </c>
      <c r="Y191" s="17">
        <v>4.8790948128483169E-3</v>
      </c>
      <c r="Z191" s="25">
        <v>0</v>
      </c>
      <c r="AA191" s="25">
        <v>8.4848799189382689</v>
      </c>
      <c r="AB191" s="25">
        <v>21.995572105981893</v>
      </c>
      <c r="AC191" s="11"/>
      <c r="AD191" s="11"/>
      <c r="AE191" s="16">
        <v>31.754217658533079</v>
      </c>
      <c r="AF191" s="17">
        <v>4.1023913875102291E-3</v>
      </c>
      <c r="AG191" s="25">
        <v>0</v>
      </c>
      <c r="AH191" s="25">
        <v>8.4374502580443576</v>
      </c>
      <c r="AI191" s="25">
        <v>23.316767400488722</v>
      </c>
      <c r="AJ191" s="11"/>
    </row>
    <row r="192" spans="1:36">
      <c r="A192" s="11">
        <v>300</v>
      </c>
      <c r="B192" s="12" t="s">
        <v>16</v>
      </c>
      <c r="C192" s="13">
        <v>10</v>
      </c>
      <c r="D192" s="14"/>
      <c r="E192" s="13">
        <v>14</v>
      </c>
      <c r="F192" s="25">
        <v>2</v>
      </c>
      <c r="G192" s="25">
        <v>5</v>
      </c>
      <c r="H192" s="25">
        <v>7</v>
      </c>
      <c r="I192" s="15"/>
      <c r="J192" s="16">
        <v>15.115285126350656</v>
      </c>
      <c r="K192" s="17">
        <v>1.1010049674589073E-2</v>
      </c>
      <c r="L192" s="25">
        <v>2.0482953685031937</v>
      </c>
      <c r="M192" s="25">
        <v>5.8257689773875221</v>
      </c>
      <c r="N192" s="25">
        <v>7.2412207804599413</v>
      </c>
      <c r="O192" s="11"/>
      <c r="P192" s="11"/>
      <c r="Q192" s="16">
        <v>15.691826239861417</v>
      </c>
      <c r="R192" s="17">
        <v>7.5147880063257677E-3</v>
      </c>
      <c r="S192" s="25">
        <v>2.0751953868556154</v>
      </c>
      <c r="T192" s="25">
        <v>6.0314154534335067</v>
      </c>
      <c r="U192" s="25">
        <v>7.585215399572296</v>
      </c>
      <c r="V192" s="11"/>
      <c r="W192" s="11"/>
      <c r="X192" s="16">
        <v>16.240017482137986</v>
      </c>
      <c r="Y192" s="17">
        <v>3.4397480119232604E-3</v>
      </c>
      <c r="Z192" s="25">
        <v>2.0757571400910084</v>
      </c>
      <c r="AA192" s="25">
        <v>6.0606285135273357</v>
      </c>
      <c r="AB192" s="25">
        <v>8.103631828519644</v>
      </c>
      <c r="AC192" s="11"/>
      <c r="AD192" s="11"/>
      <c r="AE192" s="16">
        <v>16.672829007583726</v>
      </c>
      <c r="AF192" s="17">
        <v>2.6336597705927112E-3</v>
      </c>
      <c r="AG192" s="25">
        <v>2.0556908336125885</v>
      </c>
      <c r="AH192" s="25">
        <v>6.0267501843173976</v>
      </c>
      <c r="AI192" s="25">
        <v>8.5903879896537401</v>
      </c>
      <c r="AJ192" s="11"/>
    </row>
    <row r="193" spans="1:36">
      <c r="A193" s="11">
        <v>301</v>
      </c>
      <c r="B193" s="12" t="s">
        <v>16</v>
      </c>
      <c r="C193" s="13">
        <v>11</v>
      </c>
      <c r="D193" s="14"/>
      <c r="E193" s="13">
        <v>14</v>
      </c>
      <c r="F193" s="25">
        <v>4</v>
      </c>
      <c r="G193" s="25">
        <v>5</v>
      </c>
      <c r="H193" s="25">
        <v>5</v>
      </c>
      <c r="I193" s="15"/>
      <c r="J193" s="16">
        <v>15.111426766326987</v>
      </c>
      <c r="K193" s="17">
        <v>1.0973178128067529E-2</v>
      </c>
      <c r="L193" s="25">
        <v>4.1088736276350266</v>
      </c>
      <c r="M193" s="25">
        <v>5.8786613296045473</v>
      </c>
      <c r="N193" s="25">
        <v>5.1238918090874126</v>
      </c>
      <c r="O193" s="11"/>
      <c r="P193" s="11"/>
      <c r="Q193" s="16">
        <v>15.679443439681952</v>
      </c>
      <c r="R193" s="17">
        <v>7.4071627597924738E-3</v>
      </c>
      <c r="S193" s="25">
        <v>4.1800505374485999</v>
      </c>
      <c r="T193" s="25">
        <v>6.1202609827707413</v>
      </c>
      <c r="U193" s="25">
        <v>5.3791319194626102</v>
      </c>
      <c r="V193" s="11"/>
      <c r="W193" s="11"/>
      <c r="X193" s="16">
        <v>16.092396565622899</v>
      </c>
      <c r="Y193" s="17">
        <v>2.6030197944020284E-3</v>
      </c>
      <c r="Z193" s="25">
        <v>4.2140699464627254</v>
      </c>
      <c r="AA193" s="25">
        <v>6.2103944647488323</v>
      </c>
      <c r="AB193" s="25">
        <v>5.6679321544113392</v>
      </c>
      <c r="AC193" s="11"/>
      <c r="AD193" s="11"/>
      <c r="AE193" s="16">
        <v>16.292092760098679</v>
      </c>
      <c r="AF193" s="17">
        <v>1.2340594188158249E-3</v>
      </c>
      <c r="AG193" s="25">
        <v>4.204607944267547</v>
      </c>
      <c r="AH193" s="25">
        <v>6.2292093655421477</v>
      </c>
      <c r="AI193" s="25">
        <v>5.8582754502889847</v>
      </c>
      <c r="AJ193" s="11"/>
    </row>
    <row r="194" spans="1:36">
      <c r="A194" s="11">
        <v>302</v>
      </c>
      <c r="B194" s="12" t="s">
        <v>16</v>
      </c>
      <c r="C194" s="13">
        <v>19</v>
      </c>
      <c r="D194" s="14"/>
      <c r="E194" s="13">
        <v>18</v>
      </c>
      <c r="F194" s="25">
        <v>1</v>
      </c>
      <c r="G194" s="25">
        <v>13</v>
      </c>
      <c r="H194" s="25">
        <v>4</v>
      </c>
      <c r="I194" s="15"/>
      <c r="J194" s="16">
        <v>20.410851311150509</v>
      </c>
      <c r="K194" s="17">
        <v>1.8118604148505968E-2</v>
      </c>
      <c r="L194" s="25">
        <v>1.0272184069087567</v>
      </c>
      <c r="M194" s="25">
        <v>15.284519456971823</v>
      </c>
      <c r="N194" s="25">
        <v>4.0991134472699304</v>
      </c>
      <c r="O194" s="11"/>
      <c r="P194" s="11"/>
      <c r="Q194" s="16">
        <v>21.260996725136167</v>
      </c>
      <c r="R194" s="17">
        <v>8.1949095482238832E-3</v>
      </c>
      <c r="S194" s="25">
        <v>1.04501263436215</v>
      </c>
      <c r="T194" s="25">
        <v>15.912678555203927</v>
      </c>
      <c r="U194" s="25">
        <v>4.3033055355700878</v>
      </c>
      <c r="V194" s="11"/>
      <c r="W194" s="11"/>
      <c r="X194" s="16">
        <v>21.734888818491715</v>
      </c>
      <c r="Y194" s="17">
        <v>2.2068810493274249E-3</v>
      </c>
      <c r="Z194" s="25">
        <v>1.0535174866156813</v>
      </c>
      <c r="AA194" s="25">
        <v>16.147025608346961</v>
      </c>
      <c r="AB194" s="25">
        <v>4.5343457235290714</v>
      </c>
      <c r="AC194" s="11"/>
      <c r="AD194" s="11"/>
      <c r="AE194" s="16">
        <v>21.933716696707659</v>
      </c>
      <c r="AF194" s="17">
        <v>9.1104264520103229E-4</v>
      </c>
      <c r="AG194" s="25">
        <v>1.0511519860668868</v>
      </c>
      <c r="AH194" s="25">
        <v>16.195944350409583</v>
      </c>
      <c r="AI194" s="25">
        <v>4.6866203602311876</v>
      </c>
      <c r="AJ194" s="11"/>
    </row>
    <row r="195" spans="1:36">
      <c r="A195" s="11">
        <v>303</v>
      </c>
      <c r="B195" s="12" t="s">
        <v>16</v>
      </c>
      <c r="C195" s="13">
        <v>0</v>
      </c>
      <c r="D195" s="14"/>
      <c r="E195" s="13">
        <v>0</v>
      </c>
      <c r="F195" s="25">
        <v>0</v>
      </c>
      <c r="G195" s="25">
        <v>0</v>
      </c>
      <c r="H195" s="25">
        <v>0</v>
      </c>
      <c r="I195" s="15"/>
      <c r="J195" s="16">
        <v>0</v>
      </c>
      <c r="K195" s="17">
        <v>0</v>
      </c>
      <c r="L195" s="25">
        <v>0</v>
      </c>
      <c r="M195" s="25">
        <v>0</v>
      </c>
      <c r="N195" s="25">
        <v>0</v>
      </c>
      <c r="O195" s="11"/>
      <c r="P195" s="11"/>
      <c r="Q195" s="16">
        <v>0</v>
      </c>
      <c r="R195" s="17">
        <v>0</v>
      </c>
      <c r="S195" s="25">
        <v>0</v>
      </c>
      <c r="T195" s="25">
        <v>0</v>
      </c>
      <c r="U195" s="25">
        <v>0</v>
      </c>
      <c r="V195" s="11"/>
      <c r="W195" s="11"/>
      <c r="X195" s="16">
        <v>0</v>
      </c>
      <c r="Y195" s="17">
        <v>0</v>
      </c>
      <c r="Z195" s="25">
        <v>0</v>
      </c>
      <c r="AA195" s="25">
        <v>0</v>
      </c>
      <c r="AB195" s="25">
        <v>0</v>
      </c>
      <c r="AC195" s="11"/>
      <c r="AD195" s="11"/>
      <c r="AE195" s="16">
        <v>0</v>
      </c>
      <c r="AF195" s="17">
        <v>0</v>
      </c>
      <c r="AG195" s="25">
        <v>0</v>
      </c>
      <c r="AH195" s="25">
        <v>0</v>
      </c>
      <c r="AI195" s="25">
        <v>0</v>
      </c>
      <c r="AJ195" s="11"/>
    </row>
    <row r="196" spans="1:36">
      <c r="A196" s="11">
        <v>304</v>
      </c>
      <c r="B196" s="12" t="s">
        <v>16</v>
      </c>
      <c r="C196" s="13">
        <v>2</v>
      </c>
      <c r="D196" s="14"/>
      <c r="E196" s="13">
        <v>3</v>
      </c>
      <c r="F196" s="25">
        <v>0</v>
      </c>
      <c r="G196" s="25">
        <v>3</v>
      </c>
      <c r="H196" s="25">
        <v>0</v>
      </c>
      <c r="I196" s="15"/>
      <c r="J196" s="16">
        <v>3.5271967977627288</v>
      </c>
      <c r="K196" s="17">
        <v>2.3396818225339455E-2</v>
      </c>
      <c r="L196" s="25">
        <v>0</v>
      </c>
      <c r="M196" s="25">
        <v>3.5271967977627288</v>
      </c>
      <c r="N196" s="25">
        <v>0</v>
      </c>
      <c r="O196" s="11"/>
      <c r="P196" s="11"/>
      <c r="Q196" s="16">
        <v>3.6721565896624444</v>
      </c>
      <c r="R196" s="17">
        <v>8.0876636557931647E-3</v>
      </c>
      <c r="S196" s="25">
        <v>0</v>
      </c>
      <c r="T196" s="25">
        <v>3.6721565896624444</v>
      </c>
      <c r="U196" s="25">
        <v>0</v>
      </c>
      <c r="V196" s="11"/>
      <c r="W196" s="11"/>
      <c r="X196" s="16">
        <v>3.7262366788492991</v>
      </c>
      <c r="Y196" s="17">
        <v>1.4630366917569582E-3</v>
      </c>
      <c r="Z196" s="25">
        <v>0</v>
      </c>
      <c r="AA196" s="25">
        <v>3.7262366788492991</v>
      </c>
      <c r="AB196" s="25">
        <v>0</v>
      </c>
      <c r="AC196" s="11"/>
      <c r="AD196" s="11"/>
      <c r="AE196" s="16">
        <v>3.7375256193252886</v>
      </c>
      <c r="AF196" s="17">
        <v>3.0254598848089564E-4</v>
      </c>
      <c r="AG196" s="25">
        <v>0</v>
      </c>
      <c r="AH196" s="25">
        <v>3.7375256193252886</v>
      </c>
      <c r="AI196" s="25">
        <v>0</v>
      </c>
      <c r="AJ196" s="11"/>
    </row>
    <row r="197" spans="1:36">
      <c r="A197" s="11">
        <v>320</v>
      </c>
      <c r="B197" s="12" t="s">
        <v>17</v>
      </c>
      <c r="C197" s="13">
        <v>4</v>
      </c>
      <c r="D197" s="14"/>
      <c r="E197" s="13">
        <v>2</v>
      </c>
      <c r="F197" s="25">
        <v>0</v>
      </c>
      <c r="G197" s="25">
        <v>2</v>
      </c>
      <c r="H197" s="25">
        <v>0</v>
      </c>
      <c r="I197" s="15"/>
      <c r="J197" s="16">
        <v>2.2796110517246526</v>
      </c>
      <c r="K197" s="17">
        <v>1.8869776747472145E-2</v>
      </c>
      <c r="L197" s="25">
        <v>0</v>
      </c>
      <c r="M197" s="25">
        <v>2.2796110517246526</v>
      </c>
      <c r="N197" s="25">
        <v>0</v>
      </c>
      <c r="O197" s="11"/>
      <c r="P197" s="11"/>
      <c r="Q197" s="16">
        <v>2.3271904912533778</v>
      </c>
      <c r="R197" s="17">
        <v>4.1399269610400413E-3</v>
      </c>
      <c r="S197" s="25">
        <v>0</v>
      </c>
      <c r="T197" s="25">
        <v>2.3271904912533778</v>
      </c>
      <c r="U197" s="25">
        <v>0</v>
      </c>
      <c r="V197" s="11"/>
      <c r="W197" s="11"/>
      <c r="X197" s="16">
        <v>2.2800954669087439</v>
      </c>
      <c r="Y197" s="17">
        <v>-2.0423544233793001E-3</v>
      </c>
      <c r="Z197" s="25">
        <v>0</v>
      </c>
      <c r="AA197" s="25">
        <v>2.2800954669087439</v>
      </c>
      <c r="AB197" s="25">
        <v>0</v>
      </c>
      <c r="AC197" s="11"/>
      <c r="AD197" s="11"/>
      <c r="AE197" s="16">
        <v>2.2156986089967257</v>
      </c>
      <c r="AF197" s="17">
        <v>-2.8608559974190317E-3</v>
      </c>
      <c r="AG197" s="25">
        <v>0</v>
      </c>
      <c r="AH197" s="25">
        <v>2.2156986089967257</v>
      </c>
      <c r="AI197" s="25">
        <v>0</v>
      </c>
      <c r="AJ197" s="11"/>
    </row>
    <row r="198" spans="1:36">
      <c r="A198" s="11">
        <v>321</v>
      </c>
      <c r="B198" s="12" t="s">
        <v>17</v>
      </c>
      <c r="C198" s="13">
        <v>41</v>
      </c>
      <c r="D198" s="14"/>
      <c r="E198" s="13">
        <v>47</v>
      </c>
      <c r="F198" s="25">
        <v>21</v>
      </c>
      <c r="G198" s="25">
        <v>1</v>
      </c>
      <c r="H198" s="25">
        <v>25</v>
      </c>
      <c r="I198" s="15"/>
      <c r="J198" s="16">
        <v>48.420747593984075</v>
      </c>
      <c r="K198" s="17">
        <v>4.2634612948679873E-3</v>
      </c>
      <c r="L198" s="25">
        <v>21.481359601791603</v>
      </c>
      <c r="M198" s="25">
        <v>1.1398055258623263</v>
      </c>
      <c r="N198" s="25">
        <v>25.799582466330151</v>
      </c>
      <c r="O198" s="11"/>
      <c r="P198" s="11"/>
      <c r="Q198" s="16">
        <v>49.787798216975531</v>
      </c>
      <c r="R198" s="17">
        <v>5.5838412739779297E-3</v>
      </c>
      <c r="S198" s="25">
        <v>21.727359946834127</v>
      </c>
      <c r="T198" s="25">
        <v>1.1635952456266889</v>
      </c>
      <c r="U198" s="25">
        <v>26.896843024514716</v>
      </c>
      <c r="V198" s="11"/>
      <c r="W198" s="11"/>
      <c r="X198" s="16">
        <v>50.678231993697082</v>
      </c>
      <c r="Y198" s="17">
        <v>1.7742251660290975E-3</v>
      </c>
      <c r="Z198" s="25">
        <v>21.664255117543991</v>
      </c>
      <c r="AA198" s="25">
        <v>1.1400477334543719</v>
      </c>
      <c r="AB198" s="25">
        <v>27.873929142698721</v>
      </c>
      <c r="AC198" s="11"/>
      <c r="AD198" s="11"/>
      <c r="AE198" s="16">
        <v>50.85948182207747</v>
      </c>
      <c r="AF198" s="17">
        <v>3.5707398165185644E-4</v>
      </c>
      <c r="AG198" s="25">
        <v>21.389223254516651</v>
      </c>
      <c r="AH198" s="25">
        <v>1.1078493044983628</v>
      </c>
      <c r="AI198" s="25">
        <v>28.36240926306246</v>
      </c>
      <c r="AJ198" s="11"/>
    </row>
    <row r="199" spans="1:36">
      <c r="A199" s="11">
        <v>322</v>
      </c>
      <c r="B199" s="12" t="s">
        <v>17</v>
      </c>
      <c r="C199" s="13">
        <v>12</v>
      </c>
      <c r="D199" s="14"/>
      <c r="E199" s="13">
        <v>16</v>
      </c>
      <c r="F199" s="25">
        <v>4</v>
      </c>
      <c r="G199" s="25">
        <v>2</v>
      </c>
      <c r="H199" s="25">
        <v>10</v>
      </c>
      <c r="I199" s="15"/>
      <c r="J199" s="16">
        <v>16.609346870533734</v>
      </c>
      <c r="K199" s="17">
        <v>5.3538349902526594E-3</v>
      </c>
      <c r="L199" s="25">
        <v>4.0965907370063874</v>
      </c>
      <c r="M199" s="25">
        <v>2.3375887912691984</v>
      </c>
      <c r="N199" s="25">
        <v>10.175167342258147</v>
      </c>
      <c r="O199" s="11"/>
      <c r="P199" s="11"/>
      <c r="Q199" s="16">
        <v>17.139309839268257</v>
      </c>
      <c r="R199" s="17">
        <v>6.301580917660754E-3</v>
      </c>
      <c r="S199" s="25">
        <v>4.1503907737112309</v>
      </c>
      <c r="T199" s="25">
        <v>2.4248026626520667</v>
      </c>
      <c r="U199" s="25">
        <v>10.564116402904959</v>
      </c>
      <c r="V199" s="11"/>
      <c r="W199" s="11"/>
      <c r="X199" s="16">
        <v>17.577752977364241</v>
      </c>
      <c r="Y199" s="17">
        <v>2.5291349623397519E-3</v>
      </c>
      <c r="Z199" s="25">
        <v>4.1515142801820168</v>
      </c>
      <c r="AA199" s="25">
        <v>2.4448848070939286</v>
      </c>
      <c r="AB199" s="25">
        <v>10.981353890088295</v>
      </c>
      <c r="AC199" s="11"/>
      <c r="AD199" s="11"/>
      <c r="AE199" s="16">
        <v>17.747437783562926</v>
      </c>
      <c r="AF199" s="17">
        <v>9.6117044649712824E-4</v>
      </c>
      <c r="AG199" s="25">
        <v>4.1113816672251771</v>
      </c>
      <c r="AH199" s="25">
        <v>2.4385965006050068</v>
      </c>
      <c r="AI199" s="25">
        <v>11.197459615732743</v>
      </c>
      <c r="AJ199" s="11"/>
    </row>
    <row r="200" spans="1:36">
      <c r="A200" s="11">
        <v>323</v>
      </c>
      <c r="B200" s="12" t="s">
        <v>17</v>
      </c>
      <c r="C200" s="13">
        <v>3</v>
      </c>
      <c r="D200" s="14"/>
      <c r="E200" s="13">
        <v>1</v>
      </c>
      <c r="F200" s="25">
        <v>0</v>
      </c>
      <c r="G200" s="25">
        <v>0</v>
      </c>
      <c r="H200" s="25">
        <v>1</v>
      </c>
      <c r="I200" s="15"/>
      <c r="J200" s="16">
        <v>1.0175167342258147</v>
      </c>
      <c r="K200" s="17">
        <v>2.4838059209264518E-3</v>
      </c>
      <c r="L200" s="25">
        <v>0</v>
      </c>
      <c r="M200" s="25">
        <v>0</v>
      </c>
      <c r="N200" s="25">
        <v>1.0175167342258147</v>
      </c>
      <c r="O200" s="11"/>
      <c r="P200" s="11"/>
      <c r="Q200" s="16">
        <v>1.0564116402904959</v>
      </c>
      <c r="R200" s="17">
        <v>7.5307818927783376E-3</v>
      </c>
      <c r="S200" s="25">
        <v>0</v>
      </c>
      <c r="T200" s="25">
        <v>0</v>
      </c>
      <c r="U200" s="25">
        <v>1.0564116402904959</v>
      </c>
      <c r="V200" s="11"/>
      <c r="W200" s="11"/>
      <c r="X200" s="16">
        <v>1.0981353890088295</v>
      </c>
      <c r="Y200" s="17">
        <v>3.8810840149725578E-3</v>
      </c>
      <c r="Z200" s="25">
        <v>0</v>
      </c>
      <c r="AA200" s="25">
        <v>0</v>
      </c>
      <c r="AB200" s="25">
        <v>1.0981353890088295</v>
      </c>
      <c r="AC200" s="11"/>
      <c r="AD200" s="11"/>
      <c r="AE200" s="16">
        <v>1.1197459615732743</v>
      </c>
      <c r="AF200" s="17">
        <v>1.9507200798127844E-3</v>
      </c>
      <c r="AG200" s="25">
        <v>0</v>
      </c>
      <c r="AH200" s="25">
        <v>0</v>
      </c>
      <c r="AI200" s="25">
        <v>1.1197459615732743</v>
      </c>
      <c r="AJ200" s="11"/>
    </row>
    <row r="201" spans="1:36">
      <c r="A201" s="11">
        <v>324</v>
      </c>
      <c r="B201" s="12" t="s">
        <v>17</v>
      </c>
      <c r="C201" s="13">
        <v>29</v>
      </c>
      <c r="D201" s="14"/>
      <c r="E201" s="13">
        <v>23</v>
      </c>
      <c r="F201" s="25">
        <v>0</v>
      </c>
      <c r="G201" s="25">
        <v>7</v>
      </c>
      <c r="H201" s="25">
        <v>16</v>
      </c>
      <c r="I201" s="15"/>
      <c r="J201" s="16">
        <v>24.49037145948758</v>
      </c>
      <c r="K201" s="17">
        <v>9.0097488785778612E-3</v>
      </c>
      <c r="L201" s="25">
        <v>0</v>
      </c>
      <c r="M201" s="25">
        <v>7.9786386810362844</v>
      </c>
      <c r="N201" s="25">
        <v>16.511732778451297</v>
      </c>
      <c r="O201" s="11"/>
      <c r="P201" s="11"/>
      <c r="Q201" s="16">
        <v>25.35914625507624</v>
      </c>
      <c r="R201" s="17">
        <v>6.9962452358756089E-3</v>
      </c>
      <c r="S201" s="25">
        <v>0</v>
      </c>
      <c r="T201" s="25">
        <v>8.1451667193868218</v>
      </c>
      <c r="U201" s="25">
        <v>17.213979535689418</v>
      </c>
      <c r="V201" s="11"/>
      <c r="W201" s="11"/>
      <c r="X201" s="16">
        <v>25.819648785507788</v>
      </c>
      <c r="Y201" s="17">
        <v>1.8012522017138988E-3</v>
      </c>
      <c r="Z201" s="25">
        <v>0</v>
      </c>
      <c r="AA201" s="25">
        <v>7.9803341341806036</v>
      </c>
      <c r="AB201" s="25">
        <v>17.839314651327182</v>
      </c>
      <c r="AC201" s="11"/>
      <c r="AD201" s="11"/>
      <c r="AE201" s="16">
        <v>25.906887059848515</v>
      </c>
      <c r="AF201" s="17">
        <v>3.3736290394581481E-4</v>
      </c>
      <c r="AG201" s="25">
        <v>0</v>
      </c>
      <c r="AH201" s="25">
        <v>7.7549451314885403</v>
      </c>
      <c r="AI201" s="25">
        <v>18.151941928359975</v>
      </c>
      <c r="AJ201" s="11"/>
    </row>
    <row r="202" spans="1:36">
      <c r="A202" s="11">
        <v>325</v>
      </c>
      <c r="B202" s="12" t="s">
        <v>17</v>
      </c>
      <c r="C202" s="13">
        <v>40</v>
      </c>
      <c r="D202" s="14"/>
      <c r="E202" s="13">
        <v>70</v>
      </c>
      <c r="F202" s="25">
        <v>10</v>
      </c>
      <c r="G202" s="25">
        <v>38</v>
      </c>
      <c r="H202" s="25">
        <v>22</v>
      </c>
      <c r="I202" s="15"/>
      <c r="J202" s="16">
        <v>76.24546141113494</v>
      </c>
      <c r="K202" s="17">
        <v>1.2283783348787658E-2</v>
      </c>
      <c r="L202" s="25">
        <v>10.229218857996001</v>
      </c>
      <c r="M202" s="25">
        <v>43.3126099827684</v>
      </c>
      <c r="N202" s="25">
        <v>22.703632570370534</v>
      </c>
      <c r="O202" s="11"/>
      <c r="P202" s="11"/>
      <c r="Q202" s="16">
        <v>78.232203074831943</v>
      </c>
      <c r="R202" s="17">
        <v>5.157951782031267E-3</v>
      </c>
      <c r="S202" s="25">
        <v>10.346361879444823</v>
      </c>
      <c r="T202" s="25">
        <v>44.21661933381418</v>
      </c>
      <c r="U202" s="25">
        <v>23.66922186157295</v>
      </c>
      <c r="V202" s="11"/>
      <c r="W202" s="11"/>
      <c r="X202" s="16">
        <v>78.167183477576245</v>
      </c>
      <c r="Y202" s="17">
        <v>-8.3142139445491203E-5</v>
      </c>
      <c r="Z202" s="25">
        <v>10.316311960735234</v>
      </c>
      <c r="AA202" s="25">
        <v>43.32181387126613</v>
      </c>
      <c r="AB202" s="25">
        <v>24.529057645574877</v>
      </c>
      <c r="AC202" s="11"/>
      <c r="AD202" s="11"/>
      <c r="AE202" s="16">
        <v>77.242538129345434</v>
      </c>
      <c r="AF202" s="17">
        <v>-1.1892516323466218E-3</v>
      </c>
      <c r="AG202" s="25">
        <v>10.185344406912691</v>
      </c>
      <c r="AH202" s="25">
        <v>42.098273570937785</v>
      </c>
      <c r="AI202" s="25">
        <v>24.958920151494965</v>
      </c>
      <c r="AJ202" s="11"/>
    </row>
    <row r="203" spans="1:36">
      <c r="A203" s="11">
        <v>326</v>
      </c>
      <c r="B203" s="12" t="s">
        <v>17</v>
      </c>
      <c r="C203" s="13">
        <v>49</v>
      </c>
      <c r="D203" s="14"/>
      <c r="E203" s="13">
        <v>31</v>
      </c>
      <c r="F203" s="25">
        <v>10</v>
      </c>
      <c r="G203" s="25">
        <v>14</v>
      </c>
      <c r="H203" s="25">
        <v>7</v>
      </c>
      <c r="I203" s="15"/>
      <c r="J203" s="16">
        <v>33.410379310641012</v>
      </c>
      <c r="K203" s="17">
        <v>1.0754475936476382E-2</v>
      </c>
      <c r="L203" s="25">
        <v>10.229218857996001</v>
      </c>
      <c r="M203" s="25">
        <v>15.957277362072569</v>
      </c>
      <c r="N203" s="25">
        <v>7.2238830905724427</v>
      </c>
      <c r="O203" s="11"/>
      <c r="P203" s="11"/>
      <c r="Q203" s="16">
        <v>34.167811365082585</v>
      </c>
      <c r="R203" s="17">
        <v>4.493546478301802E-3</v>
      </c>
      <c r="S203" s="25">
        <v>10.346361879444823</v>
      </c>
      <c r="T203" s="25">
        <v>16.290333438773644</v>
      </c>
      <c r="U203" s="25">
        <v>7.5311160468641205</v>
      </c>
      <c r="V203" s="11"/>
      <c r="W203" s="11"/>
      <c r="X203" s="16">
        <v>34.081680389052082</v>
      </c>
      <c r="Y203" s="17">
        <v>-2.5236862781385927E-4</v>
      </c>
      <c r="Z203" s="25">
        <v>10.316311960735234</v>
      </c>
      <c r="AA203" s="25">
        <v>15.960668268361207</v>
      </c>
      <c r="AB203" s="25">
        <v>7.804700159955642</v>
      </c>
      <c r="AC203" s="11"/>
      <c r="AD203" s="11"/>
      <c r="AE203" s="16">
        <v>33.63670926354726</v>
      </c>
      <c r="AF203" s="17">
        <v>-1.3133367920049599E-3</v>
      </c>
      <c r="AG203" s="25">
        <v>10.185344406912691</v>
      </c>
      <c r="AH203" s="25">
        <v>15.509890262977081</v>
      </c>
      <c r="AI203" s="25">
        <v>7.9414745936574889</v>
      </c>
      <c r="AJ203" s="11"/>
    </row>
    <row r="204" spans="1:36">
      <c r="A204" s="11">
        <v>327</v>
      </c>
      <c r="B204" s="12" t="s">
        <v>17</v>
      </c>
      <c r="C204" s="13">
        <v>6</v>
      </c>
      <c r="D204" s="14"/>
      <c r="E204" s="13">
        <v>8</v>
      </c>
      <c r="F204" s="25">
        <v>0</v>
      </c>
      <c r="G204" s="25">
        <v>0</v>
      </c>
      <c r="H204" s="25">
        <v>6</v>
      </c>
      <c r="I204" s="15"/>
      <c r="J204" s="16">
        <v>6.1051004053548876</v>
      </c>
      <c r="K204" s="17">
        <v>-3.7880593221180203E-2</v>
      </c>
      <c r="L204" s="25">
        <v>0</v>
      </c>
      <c r="M204" s="25">
        <v>0</v>
      </c>
      <c r="N204" s="25">
        <v>6.1051004053548876</v>
      </c>
      <c r="O204" s="11"/>
      <c r="P204" s="11"/>
      <c r="Q204" s="16">
        <v>6.3384698417429757</v>
      </c>
      <c r="R204" s="17">
        <v>7.5307818927783376E-3</v>
      </c>
      <c r="S204" s="25">
        <v>0</v>
      </c>
      <c r="T204" s="25">
        <v>0</v>
      </c>
      <c r="U204" s="25">
        <v>6.3384698417429757</v>
      </c>
      <c r="V204" s="11"/>
      <c r="W204" s="11"/>
      <c r="X204" s="16">
        <v>6.5888123340529763</v>
      </c>
      <c r="Y204" s="17">
        <v>3.8810840149725578E-3</v>
      </c>
      <c r="Z204" s="25">
        <v>0</v>
      </c>
      <c r="AA204" s="25">
        <v>0</v>
      </c>
      <c r="AB204" s="25">
        <v>6.5888123340529763</v>
      </c>
      <c r="AC204" s="11"/>
      <c r="AD204" s="11"/>
      <c r="AE204" s="16">
        <v>6.718475769439646</v>
      </c>
      <c r="AF204" s="17">
        <v>1.9507200798127844E-3</v>
      </c>
      <c r="AG204" s="25">
        <v>0</v>
      </c>
      <c r="AH204" s="25">
        <v>0</v>
      </c>
      <c r="AI204" s="25">
        <v>6.718475769439646</v>
      </c>
      <c r="AJ204" s="11"/>
    </row>
    <row r="205" spans="1:36">
      <c r="A205" s="11">
        <v>328</v>
      </c>
      <c r="B205" s="12" t="s">
        <v>17</v>
      </c>
      <c r="C205" s="13">
        <v>48</v>
      </c>
      <c r="D205" s="14"/>
      <c r="E205" s="13">
        <v>51</v>
      </c>
      <c r="F205" s="25">
        <v>0</v>
      </c>
      <c r="G205" s="25">
        <v>0</v>
      </c>
      <c r="H205" s="25">
        <v>51</v>
      </c>
      <c r="I205" s="15"/>
      <c r="J205" s="16">
        <v>51.893353445516546</v>
      </c>
      <c r="K205" s="17">
        <v>2.4838059209264518E-3</v>
      </c>
      <c r="L205" s="25">
        <v>0</v>
      </c>
      <c r="M205" s="25">
        <v>0</v>
      </c>
      <c r="N205" s="25">
        <v>51.893353445516546</v>
      </c>
      <c r="O205" s="11"/>
      <c r="P205" s="11"/>
      <c r="Q205" s="16">
        <v>53.876993654815294</v>
      </c>
      <c r="R205" s="17">
        <v>7.5307818927783376E-3</v>
      </c>
      <c r="S205" s="25">
        <v>0</v>
      </c>
      <c r="T205" s="25">
        <v>0</v>
      </c>
      <c r="U205" s="25">
        <v>53.876993654815294</v>
      </c>
      <c r="V205" s="11"/>
      <c r="W205" s="11"/>
      <c r="X205" s="16">
        <v>56.004904839450305</v>
      </c>
      <c r="Y205" s="17">
        <v>3.8810840149725578E-3</v>
      </c>
      <c r="Z205" s="25">
        <v>0</v>
      </c>
      <c r="AA205" s="25">
        <v>0</v>
      </c>
      <c r="AB205" s="25">
        <v>56.004904839450305</v>
      </c>
      <c r="AC205" s="11"/>
      <c r="AD205" s="11"/>
      <c r="AE205" s="16">
        <v>57.107044040236993</v>
      </c>
      <c r="AF205" s="17">
        <v>1.9507200798127844E-3</v>
      </c>
      <c r="AG205" s="25">
        <v>0</v>
      </c>
      <c r="AH205" s="25">
        <v>0</v>
      </c>
      <c r="AI205" s="25">
        <v>57.107044040236993</v>
      </c>
      <c r="AJ205" s="11"/>
    </row>
    <row r="206" spans="1:36">
      <c r="A206" s="11">
        <v>329</v>
      </c>
      <c r="B206" s="12" t="s">
        <v>17</v>
      </c>
      <c r="C206" s="13">
        <v>10</v>
      </c>
      <c r="D206" s="14"/>
      <c r="E206" s="13">
        <v>5</v>
      </c>
      <c r="F206" s="25">
        <v>1</v>
      </c>
      <c r="G206" s="25">
        <v>2</v>
      </c>
      <c r="H206" s="25">
        <v>2</v>
      </c>
      <c r="I206" s="15"/>
      <c r="J206" s="16">
        <v>5.3664995348306643</v>
      </c>
      <c r="K206" s="17">
        <v>1.0156650428580827E-2</v>
      </c>
      <c r="L206" s="25">
        <v>1.0229218857996001</v>
      </c>
      <c r="M206" s="25">
        <v>2.2796110517246526</v>
      </c>
      <c r="N206" s="25">
        <v>2.0639665973064121</v>
      </c>
      <c r="O206" s="11"/>
      <c r="P206" s="11"/>
      <c r="Q206" s="16">
        <v>5.5135741211590377</v>
      </c>
      <c r="R206" s="17">
        <v>5.4220933169324415E-3</v>
      </c>
      <c r="S206" s="25">
        <v>1.0346361879444823</v>
      </c>
      <c r="T206" s="25">
        <v>2.3271904912533778</v>
      </c>
      <c r="U206" s="25">
        <v>2.1517474419611773</v>
      </c>
      <c r="V206" s="11"/>
      <c r="W206" s="11"/>
      <c r="X206" s="16">
        <v>5.5416409943981648</v>
      </c>
      <c r="Y206" s="17">
        <v>5.0788808855584122E-4</v>
      </c>
      <c r="Z206" s="25">
        <v>1.0316311960735234</v>
      </c>
      <c r="AA206" s="25">
        <v>2.2800954669087439</v>
      </c>
      <c r="AB206" s="25">
        <v>2.2299143314158978</v>
      </c>
      <c r="AC206" s="11"/>
      <c r="AD206" s="11"/>
      <c r="AE206" s="16">
        <v>5.5032257907329916</v>
      </c>
      <c r="AF206" s="17">
        <v>-6.9538186559625625E-4</v>
      </c>
      <c r="AG206" s="25">
        <v>1.0185344406912691</v>
      </c>
      <c r="AH206" s="25">
        <v>2.2156986089967257</v>
      </c>
      <c r="AI206" s="25">
        <v>2.2689927410449968</v>
      </c>
      <c r="AJ206" s="11"/>
    </row>
    <row r="207" spans="1:36">
      <c r="A207" s="11">
        <v>330</v>
      </c>
      <c r="B207" s="12" t="s">
        <v>17</v>
      </c>
      <c r="C207" s="13">
        <v>14</v>
      </c>
      <c r="D207" s="14"/>
      <c r="E207" s="13">
        <v>20</v>
      </c>
      <c r="F207" s="25">
        <v>3</v>
      </c>
      <c r="G207" s="25">
        <v>2</v>
      </c>
      <c r="H207" s="25">
        <v>15</v>
      </c>
      <c r="I207" s="15"/>
      <c r="J207" s="16">
        <v>20.828126188921544</v>
      </c>
      <c r="K207" s="17">
        <v>5.8128322301991275E-3</v>
      </c>
      <c r="L207" s="25">
        <v>3.0687656573988003</v>
      </c>
      <c r="M207" s="25">
        <v>2.2796110517246526</v>
      </c>
      <c r="N207" s="25">
        <v>15.479749479798091</v>
      </c>
      <c r="O207" s="11"/>
      <c r="P207" s="11"/>
      <c r="Q207" s="16">
        <v>21.569204869795655</v>
      </c>
      <c r="R207" s="17">
        <v>7.0169649422227032E-3</v>
      </c>
      <c r="S207" s="25">
        <v>3.1039085638334472</v>
      </c>
      <c r="T207" s="25">
        <v>2.3271904912533778</v>
      </c>
      <c r="U207" s="25">
        <v>16.13810581470883</v>
      </c>
      <c r="V207" s="11"/>
      <c r="W207" s="11"/>
      <c r="X207" s="16">
        <v>22.099346540748549</v>
      </c>
      <c r="Y207" s="17">
        <v>2.4310946152807933E-3</v>
      </c>
      <c r="Z207" s="25">
        <v>3.0948935882205699</v>
      </c>
      <c r="AA207" s="25">
        <v>2.2800954669087439</v>
      </c>
      <c r="AB207" s="25">
        <v>16.724357485619233</v>
      </c>
      <c r="AC207" s="11"/>
      <c r="AD207" s="11"/>
      <c r="AE207" s="16">
        <v>22.288747488908008</v>
      </c>
      <c r="AF207" s="17">
        <v>8.5375568304391081E-4</v>
      </c>
      <c r="AG207" s="25">
        <v>3.0556033220738072</v>
      </c>
      <c r="AH207" s="25">
        <v>2.2156986089967257</v>
      </c>
      <c r="AI207" s="25">
        <v>17.017445557837476</v>
      </c>
      <c r="AJ207" s="11"/>
    </row>
    <row r="208" spans="1:36">
      <c r="A208" s="11">
        <v>331</v>
      </c>
      <c r="B208" s="12" t="s">
        <v>17</v>
      </c>
      <c r="C208" s="13">
        <v>29</v>
      </c>
      <c r="D208" s="14"/>
      <c r="E208" s="13">
        <v>35</v>
      </c>
      <c r="F208" s="25">
        <v>9</v>
      </c>
      <c r="G208" s="25">
        <v>3</v>
      </c>
      <c r="H208" s="25">
        <v>23</v>
      </c>
      <c r="I208" s="15"/>
      <c r="J208" s="16">
        <v>36.361329418807117</v>
      </c>
      <c r="K208" s="17">
        <v>5.4659943080583862E-3</v>
      </c>
      <c r="L208" s="25">
        <v>9.2062969721964016</v>
      </c>
      <c r="M208" s="25">
        <v>3.4194165775869791</v>
      </c>
      <c r="N208" s="25">
        <v>23.735615869023739</v>
      </c>
      <c r="O208" s="11"/>
      <c r="P208" s="11"/>
      <c r="Q208" s="16">
        <v>37.547607010933945</v>
      </c>
      <c r="R208" s="17">
        <v>6.4414206480600811E-3</v>
      </c>
      <c r="S208" s="25">
        <v>9.3117256915003406</v>
      </c>
      <c r="T208" s="25">
        <v>3.490785736880067</v>
      </c>
      <c r="U208" s="25">
        <v>24.745095582553539</v>
      </c>
      <c r="V208" s="11"/>
      <c r="W208" s="11"/>
      <c r="X208" s="16">
        <v>38.348838776307652</v>
      </c>
      <c r="Y208" s="17">
        <v>2.1136906632699404E-3</v>
      </c>
      <c r="Z208" s="25">
        <v>9.2846807646617098</v>
      </c>
      <c r="AA208" s="25">
        <v>3.4201432003631158</v>
      </c>
      <c r="AB208" s="25">
        <v>25.644014811282826</v>
      </c>
      <c r="AC208" s="11"/>
      <c r="AD208" s="11"/>
      <c r="AE208" s="16">
        <v>38.583774401733976</v>
      </c>
      <c r="AF208" s="17">
        <v>6.1094535947869844E-4</v>
      </c>
      <c r="AG208" s="25">
        <v>9.1668099662214217</v>
      </c>
      <c r="AH208" s="25">
        <v>3.3235479134950885</v>
      </c>
      <c r="AI208" s="25">
        <v>26.093416522017463</v>
      </c>
      <c r="AJ208" s="11"/>
    </row>
    <row r="209" spans="1:36">
      <c r="A209" s="11">
        <v>332</v>
      </c>
      <c r="B209" s="12" t="s">
        <v>17</v>
      </c>
      <c r="C209" s="13">
        <v>154</v>
      </c>
      <c r="D209" s="14"/>
      <c r="E209" s="13">
        <v>139</v>
      </c>
      <c r="F209" s="25">
        <v>7</v>
      </c>
      <c r="G209" s="25">
        <v>31</v>
      </c>
      <c r="H209" s="25">
        <v>101</v>
      </c>
      <c r="I209" s="15"/>
      <c r="J209" s="16">
        <v>146.17085021124103</v>
      </c>
      <c r="K209" s="17">
        <v>7.2119116650504189E-3</v>
      </c>
      <c r="L209" s="25">
        <v>7.169033789761178</v>
      </c>
      <c r="M209" s="25">
        <v>36.232626264672575</v>
      </c>
      <c r="N209" s="25">
        <v>102.76919015680728</v>
      </c>
      <c r="O209" s="11"/>
      <c r="P209" s="11"/>
      <c r="Q209" s="16">
        <v>151.54520079444177</v>
      </c>
      <c r="R209" s="17">
        <v>7.2476965440466667E-3</v>
      </c>
      <c r="S209" s="25">
        <v>7.2631838539946543</v>
      </c>
      <c r="T209" s="25">
        <v>37.584441271107032</v>
      </c>
      <c r="U209" s="25">
        <v>106.6975756693401</v>
      </c>
      <c r="V209" s="11"/>
      <c r="W209" s="11"/>
      <c r="X209" s="16">
        <v>156.07253879016619</v>
      </c>
      <c r="Y209" s="17">
        <v>2.9480325153041775E-3</v>
      </c>
      <c r="Z209" s="25">
        <v>7.2651499903185295</v>
      </c>
      <c r="AA209" s="25">
        <v>37.895714509955894</v>
      </c>
      <c r="AB209" s="25">
        <v>110.91167428989178</v>
      </c>
      <c r="AC209" s="11"/>
      <c r="AD209" s="11"/>
      <c r="AE209" s="16">
        <v>158.08750579592237</v>
      </c>
      <c r="AF209" s="17">
        <v>1.2836053620708388E-3</v>
      </c>
      <c r="AG209" s="25">
        <v>7.1949179176440596</v>
      </c>
      <c r="AH209" s="25">
        <v>37.798245759377608</v>
      </c>
      <c r="AI209" s="25">
        <v>113.09434211890071</v>
      </c>
      <c r="AJ209" s="11"/>
    </row>
    <row r="210" spans="1:36">
      <c r="A210" s="11">
        <v>333</v>
      </c>
      <c r="B210" s="12" t="s">
        <v>17</v>
      </c>
      <c r="C210" s="13">
        <v>5</v>
      </c>
      <c r="D210" s="14"/>
      <c r="E210" s="13">
        <v>13</v>
      </c>
      <c r="F210" s="25">
        <v>0</v>
      </c>
      <c r="G210" s="25">
        <v>4</v>
      </c>
      <c r="H210" s="25">
        <v>9</v>
      </c>
      <c r="I210" s="15"/>
      <c r="J210" s="16">
        <v>13.847071791328158</v>
      </c>
      <c r="K210" s="17">
        <v>9.058558323694399E-3</v>
      </c>
      <c r="L210" s="25">
        <v>0</v>
      </c>
      <c r="M210" s="25">
        <v>4.5592221034493052</v>
      </c>
      <c r="N210" s="25">
        <v>9.2878496878788539</v>
      </c>
      <c r="O210" s="11"/>
      <c r="P210" s="11"/>
      <c r="Q210" s="16">
        <v>14.337244471332053</v>
      </c>
      <c r="R210" s="17">
        <v>6.9816332815035853E-3</v>
      </c>
      <c r="S210" s="25">
        <v>0</v>
      </c>
      <c r="T210" s="25">
        <v>4.6543809825067557</v>
      </c>
      <c r="U210" s="25">
        <v>9.6828634888252978</v>
      </c>
      <c r="V210" s="11"/>
      <c r="W210" s="11"/>
      <c r="X210" s="16">
        <v>14.594805425189028</v>
      </c>
      <c r="Y210" s="17">
        <v>1.7820873049236852E-3</v>
      </c>
      <c r="Z210" s="25">
        <v>0</v>
      </c>
      <c r="AA210" s="25">
        <v>4.5601909338174877</v>
      </c>
      <c r="AB210" s="25">
        <v>10.03461449137154</v>
      </c>
      <c r="AC210" s="11"/>
      <c r="AD210" s="11"/>
      <c r="AE210" s="16">
        <v>14.641864552695937</v>
      </c>
      <c r="AF210" s="17">
        <v>3.2197061847960562E-4</v>
      </c>
      <c r="AG210" s="25">
        <v>0</v>
      </c>
      <c r="AH210" s="25">
        <v>4.4313972179934513</v>
      </c>
      <c r="AI210" s="25">
        <v>10.210467334702486</v>
      </c>
      <c r="AJ210" s="11"/>
    </row>
    <row r="211" spans="1:36">
      <c r="A211" s="11">
        <v>334</v>
      </c>
      <c r="B211" s="12" t="s">
        <v>17</v>
      </c>
      <c r="C211" s="13">
        <v>11</v>
      </c>
      <c r="D211" s="14"/>
      <c r="E211" s="13">
        <v>18</v>
      </c>
      <c r="F211" s="25">
        <v>2</v>
      </c>
      <c r="G211" s="25">
        <v>8</v>
      </c>
      <c r="H211" s="25">
        <v>8</v>
      </c>
      <c r="I211" s="15"/>
      <c r="J211" s="16">
        <v>19.420154367723459</v>
      </c>
      <c r="K211" s="17">
        <v>1.0907580564576858E-2</v>
      </c>
      <c r="L211" s="25">
        <v>2.0458437715992002</v>
      </c>
      <c r="M211" s="25">
        <v>9.1184442068986105</v>
      </c>
      <c r="N211" s="25">
        <v>8.2558663892256483</v>
      </c>
      <c r="O211" s="11"/>
      <c r="P211" s="11"/>
      <c r="Q211" s="16">
        <v>19.985024108747183</v>
      </c>
      <c r="R211" s="17">
        <v>5.7508302529791777E-3</v>
      </c>
      <c r="S211" s="25">
        <v>2.0692723758889646</v>
      </c>
      <c r="T211" s="25">
        <v>9.3087619650135114</v>
      </c>
      <c r="U211" s="25">
        <v>8.6069897678447091</v>
      </c>
      <c r="V211" s="11"/>
      <c r="W211" s="11"/>
      <c r="X211" s="16">
        <v>20.103301585445614</v>
      </c>
      <c r="Y211" s="17">
        <v>5.902602404417312E-4</v>
      </c>
      <c r="Z211" s="25">
        <v>2.0632623921470468</v>
      </c>
      <c r="AA211" s="25">
        <v>9.1203818676349755</v>
      </c>
      <c r="AB211" s="25">
        <v>8.9196573256635912</v>
      </c>
      <c r="AC211" s="11"/>
      <c r="AD211" s="11"/>
      <c r="AE211" s="16">
        <v>19.975834281549428</v>
      </c>
      <c r="AF211" s="17">
        <v>-6.3587799314968052E-4</v>
      </c>
      <c r="AG211" s="25">
        <v>2.0370688813825382</v>
      </c>
      <c r="AH211" s="25">
        <v>8.8627944359869026</v>
      </c>
      <c r="AI211" s="25">
        <v>9.0759709641799873</v>
      </c>
      <c r="AJ211" s="11"/>
    </row>
    <row r="212" spans="1:36">
      <c r="A212" s="11">
        <v>335</v>
      </c>
      <c r="B212" s="12" t="s">
        <v>17</v>
      </c>
      <c r="C212" s="13">
        <v>19</v>
      </c>
      <c r="D212" s="14"/>
      <c r="E212" s="13">
        <v>22</v>
      </c>
      <c r="F212" s="25">
        <v>1</v>
      </c>
      <c r="G212" s="25">
        <v>3</v>
      </c>
      <c r="H212" s="25">
        <v>18</v>
      </c>
      <c r="I212" s="15"/>
      <c r="J212" s="16">
        <v>23.018037839144288</v>
      </c>
      <c r="K212" s="17">
        <v>6.4831695047062876E-3</v>
      </c>
      <c r="L212" s="25">
        <v>1.0229218857996001</v>
      </c>
      <c r="M212" s="25">
        <v>3.4194165775869791</v>
      </c>
      <c r="N212" s="25">
        <v>18.575699375757708</v>
      </c>
      <c r="O212" s="11"/>
      <c r="P212" s="11"/>
      <c r="Q212" s="16">
        <v>23.891148902475145</v>
      </c>
      <c r="R212" s="17">
        <v>7.4737680447445332E-3</v>
      </c>
      <c r="S212" s="25">
        <v>1.0346361879444823</v>
      </c>
      <c r="T212" s="25">
        <v>3.490785736880067</v>
      </c>
      <c r="U212" s="25">
        <v>19.365726977650596</v>
      </c>
      <c r="V212" s="11"/>
      <c r="W212" s="11"/>
      <c r="X212" s="16">
        <v>24.521003379179721</v>
      </c>
      <c r="Y212" s="17">
        <v>2.6055866099459202E-3</v>
      </c>
      <c r="Z212" s="25">
        <v>1.0316311960735234</v>
      </c>
      <c r="AA212" s="25">
        <v>3.4201432003631158</v>
      </c>
      <c r="AB212" s="25">
        <v>20.069228982743081</v>
      </c>
      <c r="AC212" s="11"/>
      <c r="AD212" s="11"/>
      <c r="AE212" s="16">
        <v>24.763017023591331</v>
      </c>
      <c r="AF212" s="17">
        <v>9.82608446213451E-4</v>
      </c>
      <c r="AG212" s="25">
        <v>1.0185344406912691</v>
      </c>
      <c r="AH212" s="25">
        <v>3.3235479134950885</v>
      </c>
      <c r="AI212" s="25">
        <v>20.420934669404971</v>
      </c>
      <c r="AJ212" s="11"/>
    </row>
    <row r="213" spans="1:36">
      <c r="A213" s="11">
        <v>350</v>
      </c>
      <c r="B213" s="12" t="s">
        <v>18</v>
      </c>
      <c r="C213" s="13">
        <v>54</v>
      </c>
      <c r="D213" s="14"/>
      <c r="E213" s="13">
        <v>48</v>
      </c>
      <c r="F213" s="25">
        <v>4</v>
      </c>
      <c r="G213" s="25">
        <v>13</v>
      </c>
      <c r="H213" s="25">
        <v>31</v>
      </c>
      <c r="I213" s="15"/>
      <c r="J213" s="16">
        <v>50.713904987731681</v>
      </c>
      <c r="K213" s="17">
        <v>7.8879648170040451E-3</v>
      </c>
      <c r="L213" s="25">
        <v>4.0945584456706747</v>
      </c>
      <c r="M213" s="25">
        <v>15.152453974593012</v>
      </c>
      <c r="N213" s="25">
        <v>31.46689256746799</v>
      </c>
      <c r="O213" s="11"/>
      <c r="P213" s="11"/>
      <c r="Q213" s="16">
        <v>52.236272454059815</v>
      </c>
      <c r="R213" s="17">
        <v>5.9329295355965428E-3</v>
      </c>
      <c r="S213" s="25">
        <v>4.145481225549962</v>
      </c>
      <c r="T213" s="25">
        <v>15.690849088583326</v>
      </c>
      <c r="U213" s="25">
        <v>32.399942139926523</v>
      </c>
      <c r="V213" s="11"/>
      <c r="W213" s="11"/>
      <c r="X213" s="16">
        <v>53.582593927169064</v>
      </c>
      <c r="Y213" s="17">
        <v>2.5479552344769285E-3</v>
      </c>
      <c r="Z213" s="25">
        <v>4.1411578021374273</v>
      </c>
      <c r="AA213" s="25">
        <v>15.773097210186187</v>
      </c>
      <c r="AB213" s="25">
        <v>33.668338914845449</v>
      </c>
      <c r="AC213" s="11"/>
      <c r="AD213" s="11"/>
      <c r="AE213" s="16">
        <v>54.708740150683958</v>
      </c>
      <c r="AF213" s="17">
        <v>2.0820850218168374E-3</v>
      </c>
      <c r="AG213" s="25">
        <v>4.0959467096159816</v>
      </c>
      <c r="AH213" s="25">
        <v>15.690457806925199</v>
      </c>
      <c r="AI213" s="25">
        <v>34.922335634142776</v>
      </c>
      <c r="AJ213" s="11"/>
    </row>
    <row r="214" spans="1:36">
      <c r="A214" s="11">
        <v>351</v>
      </c>
      <c r="B214" s="12" t="s">
        <v>18</v>
      </c>
      <c r="C214" s="13">
        <v>3</v>
      </c>
      <c r="D214" s="14"/>
      <c r="E214" s="13">
        <v>3</v>
      </c>
      <c r="F214" s="25">
        <v>0</v>
      </c>
      <c r="G214" s="25">
        <v>3</v>
      </c>
      <c r="H214" s="25">
        <v>0</v>
      </c>
      <c r="I214" s="15"/>
      <c r="J214" s="16">
        <v>3.4918487752231022</v>
      </c>
      <c r="K214" s="17">
        <v>2.1925338303451003E-2</v>
      </c>
      <c r="L214" s="25">
        <v>0</v>
      </c>
      <c r="M214" s="25">
        <v>3.4918487752231022</v>
      </c>
      <c r="N214" s="25">
        <v>0</v>
      </c>
      <c r="O214" s="11"/>
      <c r="P214" s="11"/>
      <c r="Q214" s="16">
        <v>3.6127759935739086</v>
      </c>
      <c r="R214" s="17">
        <v>6.8322579367385838E-3</v>
      </c>
      <c r="S214" s="25">
        <v>0</v>
      </c>
      <c r="T214" s="25">
        <v>3.6127759935739086</v>
      </c>
      <c r="U214" s="25">
        <v>0</v>
      </c>
      <c r="V214" s="11"/>
      <c r="W214" s="11"/>
      <c r="X214" s="16">
        <v>3.6261339549770808</v>
      </c>
      <c r="Y214" s="17">
        <v>3.6912855426241009E-4</v>
      </c>
      <c r="Z214" s="25">
        <v>0</v>
      </c>
      <c r="AA214" s="25">
        <v>3.6261339549770808</v>
      </c>
      <c r="AB214" s="25">
        <v>0</v>
      </c>
      <c r="AC214" s="11"/>
      <c r="AD214" s="11"/>
      <c r="AE214" s="16">
        <v>3.6022001376481665</v>
      </c>
      <c r="AF214" s="17">
        <v>-6.6200541997540885E-4</v>
      </c>
      <c r="AG214" s="25">
        <v>0</v>
      </c>
      <c r="AH214" s="25">
        <v>3.6022001376481665</v>
      </c>
      <c r="AI214" s="25">
        <v>0</v>
      </c>
      <c r="AJ214" s="11"/>
    </row>
    <row r="215" spans="1:36">
      <c r="A215" s="11">
        <v>352</v>
      </c>
      <c r="B215" s="12" t="s">
        <v>18</v>
      </c>
      <c r="C215" s="13">
        <v>16</v>
      </c>
      <c r="D215" s="14"/>
      <c r="E215" s="13">
        <v>23</v>
      </c>
      <c r="F215" s="25">
        <v>16</v>
      </c>
      <c r="G215" s="25">
        <v>4</v>
      </c>
      <c r="H215" s="25">
        <v>3</v>
      </c>
      <c r="I215" s="15"/>
      <c r="J215" s="16">
        <v>24.121132387046192</v>
      </c>
      <c r="K215" s="17">
        <v>6.8223243011973356E-3</v>
      </c>
      <c r="L215" s="25">
        <v>16.382129223466809</v>
      </c>
      <c r="M215" s="25">
        <v>4.6557983669641363</v>
      </c>
      <c r="N215" s="25">
        <v>3.0832047966152438</v>
      </c>
      <c r="O215" s="11"/>
      <c r="P215" s="11"/>
      <c r="Q215" s="16">
        <v>24.665858154794815</v>
      </c>
      <c r="R215" s="17">
        <v>4.4763305052570868E-3</v>
      </c>
      <c r="S215" s="25">
        <v>16.591335693307933</v>
      </c>
      <c r="T215" s="25">
        <v>4.817034658098545</v>
      </c>
      <c r="U215" s="25">
        <v>3.2574878033883357</v>
      </c>
      <c r="V215" s="11"/>
      <c r="W215" s="11"/>
      <c r="X215" s="16">
        <v>24.854360107483807</v>
      </c>
      <c r="Y215" s="17">
        <v>7.6160664546054413E-4</v>
      </c>
      <c r="Z215" s="25">
        <v>16.584483105052016</v>
      </c>
      <c r="AA215" s="25">
        <v>4.8348452733027747</v>
      </c>
      <c r="AB215" s="25">
        <v>3.4350317291290153</v>
      </c>
      <c r="AC215" s="11"/>
      <c r="AD215" s="11"/>
      <c r="AE215" s="16">
        <v>24.757804218248157</v>
      </c>
      <c r="AF215" s="17">
        <v>-3.8916754794249275E-4</v>
      </c>
      <c r="AG215" s="25">
        <v>16.413373567858709</v>
      </c>
      <c r="AH215" s="25">
        <v>4.802933516864222</v>
      </c>
      <c r="AI215" s="25">
        <v>3.541497133525227</v>
      </c>
      <c r="AJ215" s="11"/>
    </row>
    <row r="216" spans="1:36">
      <c r="A216" s="11">
        <v>353</v>
      </c>
      <c r="B216" s="12" t="s">
        <v>18</v>
      </c>
      <c r="C216" s="13">
        <v>60</v>
      </c>
      <c r="D216" s="14"/>
      <c r="E216" s="13">
        <v>65</v>
      </c>
      <c r="F216" s="25">
        <v>8</v>
      </c>
      <c r="G216" s="25">
        <v>14</v>
      </c>
      <c r="H216" s="25">
        <v>43</v>
      </c>
      <c r="I216" s="15"/>
      <c r="J216" s="16">
        <v>68.154769422825154</v>
      </c>
      <c r="K216" s="17">
        <v>6.7935248641484147E-3</v>
      </c>
      <c r="L216" s="25">
        <v>8.1891168913413495</v>
      </c>
      <c r="M216" s="25">
        <v>16.31802735725401</v>
      </c>
      <c r="N216" s="25">
        <v>43.647625174229795</v>
      </c>
      <c r="O216" s="11"/>
      <c r="P216" s="11"/>
      <c r="Q216" s="16">
        <v>70.130655157462428</v>
      </c>
      <c r="R216" s="17">
        <v>5.7321391291040857E-3</v>
      </c>
      <c r="S216" s="25">
        <v>8.290962451099924</v>
      </c>
      <c r="T216" s="25">
        <v>16.897837480012811</v>
      </c>
      <c r="U216" s="25">
        <v>44.941855226349695</v>
      </c>
      <c r="V216" s="11"/>
      <c r="W216" s="11"/>
      <c r="X216" s="16">
        <v>71.969972285712601</v>
      </c>
      <c r="Y216" s="17">
        <v>2.5922516782568295E-3</v>
      </c>
      <c r="Z216" s="25">
        <v>8.2823156042748547</v>
      </c>
      <c r="AA216" s="25">
        <v>16.986412380200509</v>
      </c>
      <c r="AB216" s="25">
        <v>46.701244301237239</v>
      </c>
      <c r="AC216" s="11"/>
      <c r="AD216" s="11"/>
      <c r="AE216" s="16">
        <v>73.529968624421414</v>
      </c>
      <c r="AF216" s="17">
        <v>2.1467087935262974E-3</v>
      </c>
      <c r="AG216" s="25">
        <v>8.1918934192319632</v>
      </c>
      <c r="AH216" s="25">
        <v>16.8974160997656</v>
      </c>
      <c r="AI216" s="25">
        <v>48.440659105423848</v>
      </c>
      <c r="AJ216" s="11"/>
    </row>
    <row r="217" spans="1:36">
      <c r="A217" s="11">
        <v>354</v>
      </c>
      <c r="B217" s="12" t="s">
        <v>18</v>
      </c>
      <c r="C217" s="13">
        <v>9</v>
      </c>
      <c r="D217" s="14"/>
      <c r="E217" s="13">
        <v>8</v>
      </c>
      <c r="F217" s="25">
        <v>0</v>
      </c>
      <c r="G217" s="25">
        <v>6</v>
      </c>
      <c r="H217" s="25">
        <v>2</v>
      </c>
      <c r="I217" s="15"/>
      <c r="J217" s="16">
        <v>9.039167414856367</v>
      </c>
      <c r="K217" s="17">
        <v>1.7599583239129801E-2</v>
      </c>
      <c r="L217" s="25">
        <v>0</v>
      </c>
      <c r="M217" s="25">
        <v>6.9836975504462044</v>
      </c>
      <c r="N217" s="25">
        <v>2.0554698644101626</v>
      </c>
      <c r="O217" s="11"/>
      <c r="P217" s="11"/>
      <c r="Q217" s="16">
        <v>9.3972105227400409</v>
      </c>
      <c r="R217" s="17">
        <v>7.7994227279323258E-3</v>
      </c>
      <c r="S217" s="25">
        <v>0</v>
      </c>
      <c r="T217" s="25">
        <v>7.2255519871478171</v>
      </c>
      <c r="U217" s="25">
        <v>2.1716585355922238</v>
      </c>
      <c r="V217" s="11"/>
      <c r="W217" s="11"/>
      <c r="X217" s="16">
        <v>9.5422890627068391</v>
      </c>
      <c r="Y217" s="17">
        <v>1.533224991609794E-3</v>
      </c>
      <c r="Z217" s="25">
        <v>0</v>
      </c>
      <c r="AA217" s="25">
        <v>7.2522679099541616</v>
      </c>
      <c r="AB217" s="25">
        <v>2.290021152752677</v>
      </c>
      <c r="AC217" s="11"/>
      <c r="AD217" s="11"/>
      <c r="AE217" s="16">
        <v>9.5653983643131504</v>
      </c>
      <c r="AF217" s="17">
        <v>2.419142356726578E-4</v>
      </c>
      <c r="AG217" s="25">
        <v>0</v>
      </c>
      <c r="AH217" s="25">
        <v>7.204400275296333</v>
      </c>
      <c r="AI217" s="25">
        <v>2.3609980890168178</v>
      </c>
      <c r="AJ217" s="11"/>
    </row>
    <row r="218" spans="1:36">
      <c r="A218" s="11">
        <v>355</v>
      </c>
      <c r="B218" s="12" t="s">
        <v>18</v>
      </c>
      <c r="C218" s="13">
        <v>30</v>
      </c>
      <c r="D218" s="14"/>
      <c r="E218" s="13">
        <v>44</v>
      </c>
      <c r="F218" s="25">
        <v>6</v>
      </c>
      <c r="G218" s="25">
        <v>27</v>
      </c>
      <c r="H218" s="25">
        <v>11</v>
      </c>
      <c r="I218" s="15"/>
      <c r="J218" s="16">
        <v>48.875021690063868</v>
      </c>
      <c r="K218" s="17">
        <v>1.5124206002973484E-2</v>
      </c>
      <c r="L218" s="25">
        <v>6.1432984588000537</v>
      </c>
      <c r="M218" s="25">
        <v>31.426638977007919</v>
      </c>
      <c r="N218" s="25">
        <v>11.305084254255894</v>
      </c>
      <c r="O218" s="11"/>
      <c r="P218" s="11"/>
      <c r="Q218" s="16">
        <v>50.68085677291289</v>
      </c>
      <c r="R218" s="17">
        <v>7.2827509266284451E-3</v>
      </c>
      <c r="S218" s="25">
        <v>6.2217508849904748</v>
      </c>
      <c r="T218" s="25">
        <v>32.514983942165181</v>
      </c>
      <c r="U218" s="25">
        <v>11.944121945757232</v>
      </c>
      <c r="V218" s="11"/>
      <c r="W218" s="11"/>
      <c r="X218" s="16">
        <v>51.449503099327963</v>
      </c>
      <c r="Y218" s="17">
        <v>1.5063878086800653E-3</v>
      </c>
      <c r="Z218" s="25">
        <v>6.2191811643945059</v>
      </c>
      <c r="AA218" s="25">
        <v>32.635205594793732</v>
      </c>
      <c r="AB218" s="25">
        <v>12.595116340139723</v>
      </c>
      <c r="AC218" s="11"/>
      <c r="AD218" s="11"/>
      <c r="AE218" s="16">
        <v>51.56030581637301</v>
      </c>
      <c r="AF218" s="17">
        <v>2.1515364473900789E-4</v>
      </c>
      <c r="AG218" s="25">
        <v>6.1550150879470156</v>
      </c>
      <c r="AH218" s="25">
        <v>32.4198012388335</v>
      </c>
      <c r="AI218" s="25">
        <v>12.985489489592497</v>
      </c>
      <c r="AJ218" s="11"/>
    </row>
    <row r="219" spans="1:36">
      <c r="A219" s="11">
        <v>356</v>
      </c>
      <c r="B219" s="12" t="s">
        <v>18</v>
      </c>
      <c r="C219" s="13">
        <v>26</v>
      </c>
      <c r="D219" s="14"/>
      <c r="E219" s="13">
        <v>34</v>
      </c>
      <c r="F219" s="25">
        <v>0</v>
      </c>
      <c r="G219" s="25">
        <v>9</v>
      </c>
      <c r="H219" s="25">
        <v>25</v>
      </c>
      <c r="I219" s="15"/>
      <c r="J219" s="16">
        <v>35.866686708036099</v>
      </c>
      <c r="K219" s="17">
        <v>7.664709393103486E-3</v>
      </c>
      <c r="L219" s="25">
        <v>0</v>
      </c>
      <c r="M219" s="25">
        <v>10.490160443949009</v>
      </c>
      <c r="N219" s="25">
        <v>25.37652626408709</v>
      </c>
      <c r="O219" s="11"/>
      <c r="P219" s="11"/>
      <c r="Q219" s="16">
        <v>36.991881119580313</v>
      </c>
      <c r="R219" s="17">
        <v>6.19703094091828E-3</v>
      </c>
      <c r="S219" s="25">
        <v>0</v>
      </c>
      <c r="T219" s="25">
        <v>10.862895522865379</v>
      </c>
      <c r="U219" s="25">
        <v>26.128985596714937</v>
      </c>
      <c r="V219" s="11"/>
      <c r="W219" s="11"/>
      <c r="X219" s="16">
        <v>38.071722751778459</v>
      </c>
      <c r="Y219" s="17">
        <v>2.8814797268743586E-3</v>
      </c>
      <c r="Z219" s="25">
        <v>0</v>
      </c>
      <c r="AA219" s="25">
        <v>10.919836530128899</v>
      </c>
      <c r="AB219" s="25">
        <v>27.151886221649558</v>
      </c>
      <c r="AC219" s="11"/>
      <c r="AD219" s="11"/>
      <c r="AE219" s="16">
        <v>39.025798534065835</v>
      </c>
      <c r="AF219" s="17">
        <v>2.4781762874974689E-3</v>
      </c>
      <c r="AG219" s="25">
        <v>0</v>
      </c>
      <c r="AH219" s="25">
        <v>10.862624635563598</v>
      </c>
      <c r="AI219" s="25">
        <v>28.163173898502237</v>
      </c>
      <c r="AJ219" s="11"/>
    </row>
    <row r="220" spans="1:36">
      <c r="A220" s="11">
        <v>357</v>
      </c>
      <c r="B220" s="12" t="s">
        <v>18</v>
      </c>
      <c r="C220" s="13">
        <v>12</v>
      </c>
      <c r="D220" s="14"/>
      <c r="E220" s="13">
        <v>10</v>
      </c>
      <c r="F220" s="25">
        <v>2</v>
      </c>
      <c r="G220" s="25">
        <v>6</v>
      </c>
      <c r="H220" s="25">
        <v>2</v>
      </c>
      <c r="I220" s="15"/>
      <c r="J220" s="16">
        <v>11.086933567789718</v>
      </c>
      <c r="K220" s="17">
        <v>1.484948353229254E-2</v>
      </c>
      <c r="L220" s="25">
        <v>2.0477661529333511</v>
      </c>
      <c r="M220" s="25">
        <v>6.9836975504462044</v>
      </c>
      <c r="N220" s="25">
        <v>2.0554698644101626</v>
      </c>
      <c r="O220" s="11"/>
      <c r="P220" s="11"/>
      <c r="Q220" s="16">
        <v>11.471127484403533</v>
      </c>
      <c r="R220" s="17">
        <v>6.8364558001243747E-3</v>
      </c>
      <c r="S220" s="25">
        <v>2.0739169616634916</v>
      </c>
      <c r="T220" s="25">
        <v>7.2255519871478171</v>
      </c>
      <c r="U220" s="25">
        <v>2.1716585355922238</v>
      </c>
      <c r="V220" s="11"/>
      <c r="W220" s="11"/>
      <c r="X220" s="16">
        <v>11.615349450838341</v>
      </c>
      <c r="Y220" s="17">
        <v>1.2502035611414719E-3</v>
      </c>
      <c r="Z220" s="25">
        <v>2.073060388131502</v>
      </c>
      <c r="AA220" s="25">
        <v>7.2522679099541616</v>
      </c>
      <c r="AB220" s="25">
        <v>2.290021152752677</v>
      </c>
      <c r="AC220" s="11"/>
      <c r="AD220" s="11"/>
      <c r="AE220" s="16">
        <v>11.617070060295489</v>
      </c>
      <c r="AF220" s="17">
        <v>1.4812251496243434E-5</v>
      </c>
      <c r="AG220" s="25">
        <v>2.0516716959823387</v>
      </c>
      <c r="AH220" s="25">
        <v>7.204400275296333</v>
      </c>
      <c r="AI220" s="25">
        <v>2.3609980890168178</v>
      </c>
      <c r="AJ220" s="11"/>
    </row>
    <row r="221" spans="1:36">
      <c r="A221" s="11">
        <v>358</v>
      </c>
      <c r="B221" s="12" t="s">
        <v>18</v>
      </c>
      <c r="C221" s="13">
        <v>21</v>
      </c>
      <c r="D221" s="14"/>
      <c r="E221" s="13">
        <v>28</v>
      </c>
      <c r="F221" s="25">
        <v>5</v>
      </c>
      <c r="G221" s="25">
        <v>19</v>
      </c>
      <c r="H221" s="25">
        <v>4</v>
      </c>
      <c r="I221" s="15"/>
      <c r="J221" s="16">
        <v>31.324336529901291</v>
      </c>
      <c r="K221" s="17">
        <v>1.6156384024921255E-2</v>
      </c>
      <c r="L221" s="25">
        <v>5.1181980570883434</v>
      </c>
      <c r="M221" s="25">
        <v>22.145894270559015</v>
      </c>
      <c r="N221" s="25">
        <v>4.0602442022539345</v>
      </c>
      <c r="O221" s="11"/>
      <c r="P221" s="11"/>
      <c r="Q221" s="16">
        <v>32.295268664572085</v>
      </c>
      <c r="R221" s="17">
        <v>6.1237576416910411E-3</v>
      </c>
      <c r="S221" s="25">
        <v>5.1818515319374523</v>
      </c>
      <c r="T221" s="25">
        <v>22.932779437160246</v>
      </c>
      <c r="U221" s="25">
        <v>4.18063769547439</v>
      </c>
      <c r="V221" s="11"/>
      <c r="W221" s="11"/>
      <c r="X221" s="16">
        <v>32.573737278407833</v>
      </c>
      <c r="Y221" s="17">
        <v>8.5893069142994882E-4</v>
      </c>
      <c r="Z221" s="25">
        <v>5.1764472526717844</v>
      </c>
      <c r="AA221" s="25">
        <v>23.052988230272121</v>
      </c>
      <c r="AB221" s="25">
        <v>4.3443017954639291</v>
      </c>
      <c r="AC221" s="11"/>
      <c r="AD221" s="11"/>
      <c r="AE221" s="16">
        <v>32.558248774747931</v>
      </c>
      <c r="AF221" s="17">
        <v>-4.7559230346938541E-5</v>
      </c>
      <c r="AG221" s="25">
        <v>5.1199333870199766</v>
      </c>
      <c r="AH221" s="25">
        <v>22.932207563967598</v>
      </c>
      <c r="AI221" s="25">
        <v>4.5061078237603578</v>
      </c>
      <c r="AJ221" s="11"/>
    </row>
    <row r="222" spans="1:36">
      <c r="A222" s="11">
        <v>359</v>
      </c>
      <c r="B222" s="12" t="s">
        <v>18</v>
      </c>
      <c r="C222" s="13">
        <v>25</v>
      </c>
      <c r="D222" s="14"/>
      <c r="E222" s="13">
        <v>24</v>
      </c>
      <c r="F222" s="25">
        <v>2</v>
      </c>
      <c r="G222" s="25">
        <v>18</v>
      </c>
      <c r="H222" s="25">
        <v>4</v>
      </c>
      <c r="I222" s="15"/>
      <c r="J222" s="16">
        <v>27.087844312987286</v>
      </c>
      <c r="K222" s="17">
        <v>1.7440518576854913E-2</v>
      </c>
      <c r="L222" s="25">
        <v>2.0472792228353374</v>
      </c>
      <c r="M222" s="25">
        <v>20.980320887898017</v>
      </c>
      <c r="N222" s="25">
        <v>4.0602442022539345</v>
      </c>
      <c r="O222" s="11"/>
      <c r="P222" s="11"/>
      <c r="Q222" s="16">
        <v>27.979169353980133</v>
      </c>
      <c r="R222" s="17">
        <v>6.4960491435215317E-3</v>
      </c>
      <c r="S222" s="25">
        <v>2.072740612774981</v>
      </c>
      <c r="T222" s="25">
        <v>21.725791045730759</v>
      </c>
      <c r="U222" s="25">
        <v>4.18063769547439</v>
      </c>
      <c r="V222" s="11"/>
      <c r="W222" s="11"/>
      <c r="X222" s="16">
        <v>28.254553756790443</v>
      </c>
      <c r="Y222" s="17">
        <v>9.7991559089249947E-4</v>
      </c>
      <c r="Z222" s="25">
        <v>2.0705789010687137</v>
      </c>
      <c r="AA222" s="25">
        <v>21.839673060257798</v>
      </c>
      <c r="AB222" s="25">
        <v>4.3443017954639291</v>
      </c>
      <c r="AC222" s="11"/>
      <c r="AD222" s="11"/>
      <c r="AE222" s="16">
        <v>28.279330449695543</v>
      </c>
      <c r="AF222" s="17">
        <v>8.7656387814494252E-5</v>
      </c>
      <c r="AG222" s="25">
        <v>2.0479733548079908</v>
      </c>
      <c r="AH222" s="25">
        <v>21.725249271127197</v>
      </c>
      <c r="AI222" s="25">
        <v>4.5061078237603578</v>
      </c>
      <c r="AJ222" s="11"/>
    </row>
    <row r="223" spans="1:36">
      <c r="A223" s="11">
        <v>360</v>
      </c>
      <c r="B223" s="12" t="s">
        <v>18</v>
      </c>
      <c r="C223" s="13">
        <v>77</v>
      </c>
      <c r="D223" s="14"/>
      <c r="E223" s="13">
        <v>81</v>
      </c>
      <c r="F223" s="25">
        <v>2</v>
      </c>
      <c r="G223" s="25">
        <v>27</v>
      </c>
      <c r="H223" s="25">
        <v>52</v>
      </c>
      <c r="I223" s="15"/>
      <c r="J223" s="16">
        <v>86.916621604605496</v>
      </c>
      <c r="K223" s="17">
        <v>1.0122335162239482E-2</v>
      </c>
      <c r="L223" s="25">
        <v>2.0477661529333511</v>
      </c>
      <c r="M223" s="25">
        <v>31.426638977007919</v>
      </c>
      <c r="N223" s="25">
        <v>53.442216474664228</v>
      </c>
      <c r="O223" s="11"/>
      <c r="P223" s="11"/>
      <c r="Q223" s="16">
        <v>91.052022829226487</v>
      </c>
      <c r="R223" s="17">
        <v>9.3396924189581565E-3</v>
      </c>
      <c r="S223" s="25">
        <v>2.0739169616634916</v>
      </c>
      <c r="T223" s="25">
        <v>32.514983942165181</v>
      </c>
      <c r="U223" s="25">
        <v>56.463121925397814</v>
      </c>
      <c r="V223" s="11"/>
      <c r="W223" s="11"/>
      <c r="X223" s="16">
        <v>94.24881595449483</v>
      </c>
      <c r="Y223" s="17">
        <v>3.4566846844763521E-3</v>
      </c>
      <c r="Z223" s="25">
        <v>2.073060388131502</v>
      </c>
      <c r="AA223" s="25">
        <v>32.635205594793732</v>
      </c>
      <c r="AB223" s="25">
        <v>59.540549971569604</v>
      </c>
      <c r="AC223" s="11"/>
      <c r="AD223" s="11"/>
      <c r="AE223" s="16">
        <v>95.857423249253102</v>
      </c>
      <c r="AF223" s="17">
        <v>1.6937978161577494E-3</v>
      </c>
      <c r="AG223" s="25">
        <v>2.0516716959823387</v>
      </c>
      <c r="AH223" s="25">
        <v>32.4198012388335</v>
      </c>
      <c r="AI223" s="25">
        <v>61.385950314437267</v>
      </c>
      <c r="AJ223" s="11"/>
    </row>
    <row r="224" spans="1:36">
      <c r="A224" s="11">
        <v>361</v>
      </c>
      <c r="B224" s="12" t="s">
        <v>18</v>
      </c>
      <c r="C224" s="13">
        <v>7</v>
      </c>
      <c r="D224" s="14"/>
      <c r="E224" s="13">
        <v>24</v>
      </c>
      <c r="F224" s="25">
        <v>0</v>
      </c>
      <c r="G224" s="25">
        <v>24</v>
      </c>
      <c r="H224" s="25">
        <v>0</v>
      </c>
      <c r="I224" s="15"/>
      <c r="J224" s="16">
        <v>27.973761183864021</v>
      </c>
      <c r="K224" s="17">
        <v>2.2128881950174817E-2</v>
      </c>
      <c r="L224" s="25">
        <v>0</v>
      </c>
      <c r="M224" s="25">
        <v>27.973761183864021</v>
      </c>
      <c r="N224" s="25">
        <v>0</v>
      </c>
      <c r="O224" s="11"/>
      <c r="P224" s="11"/>
      <c r="Q224" s="16">
        <v>28.967721394307677</v>
      </c>
      <c r="R224" s="17">
        <v>7.0074751466040475E-3</v>
      </c>
      <c r="S224" s="25">
        <v>0</v>
      </c>
      <c r="T224" s="25">
        <v>28.967721394307677</v>
      </c>
      <c r="U224" s="25">
        <v>0</v>
      </c>
      <c r="V224" s="11"/>
      <c r="W224" s="11"/>
      <c r="X224" s="16">
        <v>29.119564080343729</v>
      </c>
      <c r="Y224" s="17">
        <v>5.2294656254270322E-4</v>
      </c>
      <c r="Z224" s="25">
        <v>0</v>
      </c>
      <c r="AA224" s="25">
        <v>29.119564080343729</v>
      </c>
      <c r="AB224" s="25">
        <v>0</v>
      </c>
      <c r="AC224" s="11"/>
      <c r="AD224" s="11"/>
      <c r="AE224" s="16">
        <v>28.966999028169596</v>
      </c>
      <c r="AF224" s="17">
        <v>-5.2516565029125939E-4</v>
      </c>
      <c r="AG224" s="25">
        <v>0</v>
      </c>
      <c r="AH224" s="25">
        <v>28.966999028169596</v>
      </c>
      <c r="AI224" s="25">
        <v>0</v>
      </c>
      <c r="AJ224" s="11"/>
    </row>
    <row r="225" spans="1:36">
      <c r="A225" s="11">
        <v>362</v>
      </c>
      <c r="B225" s="12" t="s">
        <v>18</v>
      </c>
      <c r="C225" s="13">
        <v>19</v>
      </c>
      <c r="D225" s="14"/>
      <c r="E225" s="13">
        <v>17</v>
      </c>
      <c r="F225" s="25">
        <v>7</v>
      </c>
      <c r="G225" s="25">
        <v>5</v>
      </c>
      <c r="H225" s="25">
        <v>5</v>
      </c>
      <c r="I225" s="15"/>
      <c r="J225" s="16">
        <v>18.125604154997305</v>
      </c>
      <c r="K225" s="17">
        <v>9.2009550388718608E-3</v>
      </c>
      <c r="L225" s="25">
        <v>7.167181535266729</v>
      </c>
      <c r="M225" s="25">
        <v>5.8197479587051699</v>
      </c>
      <c r="N225" s="25">
        <v>5.1386746610254068</v>
      </c>
      <c r="O225" s="11"/>
      <c r="P225" s="11"/>
      <c r="Q225" s="16">
        <v>18.709149027425962</v>
      </c>
      <c r="R225" s="17">
        <v>6.3575487944862452E-3</v>
      </c>
      <c r="S225" s="25">
        <v>7.2587093658222201</v>
      </c>
      <c r="T225" s="25">
        <v>6.0212933226231815</v>
      </c>
      <c r="U225" s="25">
        <v>5.4291463389805594</v>
      </c>
      <c r="V225" s="11"/>
      <c r="W225" s="11"/>
      <c r="X225" s="16">
        <v>19.024320831970421</v>
      </c>
      <c r="Y225" s="17">
        <v>1.6719508916904768E-3</v>
      </c>
      <c r="Z225" s="25">
        <v>7.2557113584602568</v>
      </c>
      <c r="AA225" s="25">
        <v>6.0435565916284686</v>
      </c>
      <c r="AB225" s="25">
        <v>5.7250528818816928</v>
      </c>
      <c r="AC225" s="11"/>
      <c r="AD225" s="11"/>
      <c r="AE225" s="16">
        <v>19.087013054560508</v>
      </c>
      <c r="AF225" s="17">
        <v>3.2904958505386439E-4</v>
      </c>
      <c r="AG225" s="25">
        <v>7.1808509359381851</v>
      </c>
      <c r="AH225" s="25">
        <v>6.0036668960802775</v>
      </c>
      <c r="AI225" s="25">
        <v>5.9024952225420444</v>
      </c>
      <c r="AJ225" s="11"/>
    </row>
    <row r="226" spans="1:36">
      <c r="A226" s="11">
        <v>363</v>
      </c>
      <c r="B226" s="12" t="s">
        <v>18</v>
      </c>
      <c r="C226" s="13">
        <v>16</v>
      </c>
      <c r="D226" s="14"/>
      <c r="E226" s="13">
        <v>48</v>
      </c>
      <c r="F226" s="25">
        <v>11</v>
      </c>
      <c r="G226" s="25">
        <v>10</v>
      </c>
      <c r="H226" s="25">
        <v>27</v>
      </c>
      <c r="I226" s="15"/>
      <c r="J226" s="16">
        <v>50.651052928080965</v>
      </c>
      <c r="K226" s="17">
        <v>7.7094240191584174E-3</v>
      </c>
      <c r="L226" s="25">
        <v>11.262713841133431</v>
      </c>
      <c r="M226" s="25">
        <v>11.63949591741034</v>
      </c>
      <c r="N226" s="25">
        <v>27.748843169537196</v>
      </c>
      <c r="O226" s="11"/>
      <c r="P226" s="11"/>
      <c r="Q226" s="16">
        <v>52.766520164890586</v>
      </c>
      <c r="R226" s="17">
        <v>8.2169519534429636E-3</v>
      </c>
      <c r="S226" s="25">
        <v>11.406543289149203</v>
      </c>
      <c r="T226" s="25">
        <v>12.042586645246363</v>
      </c>
      <c r="U226" s="25">
        <v>29.317390230495022</v>
      </c>
      <c r="V226" s="11"/>
      <c r="W226" s="11"/>
      <c r="X226" s="16">
        <v>54.404230880141341</v>
      </c>
      <c r="Y226" s="17">
        <v>3.0611781219722634E-3</v>
      </c>
      <c r="Z226" s="25">
        <v>11.401832134723261</v>
      </c>
      <c r="AA226" s="25">
        <v>12.087113183256937</v>
      </c>
      <c r="AB226" s="25">
        <v>30.915285562161142</v>
      </c>
      <c r="AC226" s="11"/>
      <c r="AD226" s="11"/>
      <c r="AE226" s="16">
        <v>55.16500232179046</v>
      </c>
      <c r="AF226" s="17">
        <v>1.3896458572806303E-3</v>
      </c>
      <c r="AG226" s="25">
        <v>11.284194327902863</v>
      </c>
      <c r="AH226" s="25">
        <v>12.007333792160555</v>
      </c>
      <c r="AI226" s="25">
        <v>31.873474201727042</v>
      </c>
      <c r="AJ226" s="11"/>
    </row>
    <row r="227" spans="1:36">
      <c r="A227" s="11">
        <v>375</v>
      </c>
      <c r="B227" s="12" t="s">
        <v>19</v>
      </c>
      <c r="C227" s="13">
        <v>0</v>
      </c>
      <c r="D227" s="14"/>
      <c r="E227" s="13">
        <v>0</v>
      </c>
      <c r="F227" s="25">
        <v>0</v>
      </c>
      <c r="G227" s="25">
        <v>0</v>
      </c>
      <c r="H227" s="25">
        <v>0</v>
      </c>
      <c r="I227" s="15"/>
      <c r="J227" s="16">
        <v>0</v>
      </c>
      <c r="K227" s="17">
        <v>0</v>
      </c>
      <c r="L227" s="25">
        <v>0</v>
      </c>
      <c r="M227" s="25">
        <v>0</v>
      </c>
      <c r="N227" s="25">
        <v>0</v>
      </c>
      <c r="O227" s="11"/>
      <c r="P227" s="11"/>
      <c r="Q227" s="16">
        <v>0</v>
      </c>
      <c r="R227" s="17">
        <v>0</v>
      </c>
      <c r="S227" s="25">
        <v>0</v>
      </c>
      <c r="T227" s="25">
        <v>0</v>
      </c>
      <c r="U227" s="25">
        <v>0</v>
      </c>
      <c r="V227" s="11"/>
      <c r="W227" s="11"/>
      <c r="X227" s="16">
        <v>0</v>
      </c>
      <c r="Y227" s="17">
        <v>0</v>
      </c>
      <c r="Z227" s="25">
        <v>0</v>
      </c>
      <c r="AA227" s="25">
        <v>0</v>
      </c>
      <c r="AB227" s="25">
        <v>0</v>
      </c>
      <c r="AC227" s="11"/>
      <c r="AD227" s="11"/>
      <c r="AE227" s="16">
        <v>0</v>
      </c>
      <c r="AF227" s="17">
        <v>0</v>
      </c>
      <c r="AG227" s="25">
        <v>0</v>
      </c>
      <c r="AH227" s="25">
        <v>0</v>
      </c>
      <c r="AI227" s="25">
        <v>0</v>
      </c>
      <c r="AJ227" s="11"/>
    </row>
    <row r="228" spans="1:36">
      <c r="A228" s="11">
        <v>376</v>
      </c>
      <c r="B228" s="12" t="s">
        <v>19</v>
      </c>
      <c r="C228" s="13">
        <v>0</v>
      </c>
      <c r="D228" s="14"/>
      <c r="E228" s="13">
        <v>0</v>
      </c>
      <c r="F228" s="25">
        <v>0</v>
      </c>
      <c r="G228" s="25">
        <v>0</v>
      </c>
      <c r="H228" s="25">
        <v>0</v>
      </c>
      <c r="I228" s="15"/>
      <c r="J228" s="16">
        <v>0</v>
      </c>
      <c r="K228" s="17">
        <v>0</v>
      </c>
      <c r="L228" s="25">
        <v>0</v>
      </c>
      <c r="M228" s="25">
        <v>0</v>
      </c>
      <c r="N228" s="25">
        <v>0</v>
      </c>
      <c r="O228" s="11"/>
      <c r="P228" s="11"/>
      <c r="Q228" s="16">
        <v>0</v>
      </c>
      <c r="R228" s="17">
        <v>0</v>
      </c>
      <c r="S228" s="25">
        <v>0</v>
      </c>
      <c r="T228" s="25">
        <v>0</v>
      </c>
      <c r="U228" s="25">
        <v>0</v>
      </c>
      <c r="V228" s="11"/>
      <c r="W228" s="11"/>
      <c r="X228" s="16">
        <v>0</v>
      </c>
      <c r="Y228" s="17">
        <v>0</v>
      </c>
      <c r="Z228" s="25">
        <v>0</v>
      </c>
      <c r="AA228" s="25">
        <v>0</v>
      </c>
      <c r="AB228" s="25">
        <v>0</v>
      </c>
      <c r="AC228" s="11"/>
      <c r="AD228" s="11"/>
      <c r="AE228" s="16">
        <v>0</v>
      </c>
      <c r="AF228" s="17">
        <v>0</v>
      </c>
      <c r="AG228" s="25">
        <v>0</v>
      </c>
      <c r="AH228" s="25">
        <v>0</v>
      </c>
      <c r="AI228" s="25">
        <v>0</v>
      </c>
      <c r="AJ228" s="11"/>
    </row>
    <row r="229" spans="1:36">
      <c r="A229" s="11">
        <v>377</v>
      </c>
      <c r="B229" s="12" t="s">
        <v>19</v>
      </c>
      <c r="C229" s="13">
        <v>12</v>
      </c>
      <c r="D229" s="14"/>
      <c r="E229" s="13">
        <v>20</v>
      </c>
      <c r="F229" s="25">
        <v>0</v>
      </c>
      <c r="G229" s="25">
        <v>6</v>
      </c>
      <c r="H229" s="25">
        <v>14</v>
      </c>
      <c r="I229" s="15"/>
      <c r="J229" s="16">
        <v>21.50791336498018</v>
      </c>
      <c r="K229" s="17">
        <v>1.0438195713958098E-2</v>
      </c>
      <c r="L229" s="25">
        <v>0</v>
      </c>
      <c r="M229" s="25">
        <v>7.0816626569869703</v>
      </c>
      <c r="N229" s="25">
        <v>14.42625070799321</v>
      </c>
      <c r="O229" s="11"/>
      <c r="P229" s="11"/>
      <c r="Q229" s="16">
        <v>22.550337594472168</v>
      </c>
      <c r="R229" s="17">
        <v>9.5107637523157429E-3</v>
      </c>
      <c r="S229" s="25">
        <v>0</v>
      </c>
      <c r="T229" s="25">
        <v>7.3900700692100356</v>
      </c>
      <c r="U229" s="25">
        <v>15.160267525262132</v>
      </c>
      <c r="V229" s="11"/>
      <c r="W229" s="11"/>
      <c r="X229" s="16">
        <v>23.633732294168205</v>
      </c>
      <c r="Y229" s="17">
        <v>4.7035259381464911E-3</v>
      </c>
      <c r="Z229" s="25">
        <v>0</v>
      </c>
      <c r="AA229" s="25">
        <v>7.5295526317588131</v>
      </c>
      <c r="AB229" s="25">
        <v>16.10417966240939</v>
      </c>
      <c r="AC229" s="11"/>
      <c r="AD229" s="11"/>
      <c r="AE229" s="16">
        <v>24.43367495087897</v>
      </c>
      <c r="AF229" s="17">
        <v>3.3342739401647226E-3</v>
      </c>
      <c r="AG229" s="25">
        <v>0</v>
      </c>
      <c r="AH229" s="25">
        <v>7.5792221080965625</v>
      </c>
      <c r="AI229" s="25">
        <v>16.854452842782408</v>
      </c>
      <c r="AJ229" s="11"/>
    </row>
    <row r="230" spans="1:36">
      <c r="A230" s="11">
        <v>378</v>
      </c>
      <c r="B230" s="12" t="s">
        <v>19</v>
      </c>
      <c r="C230" s="13">
        <v>0</v>
      </c>
      <c r="D230" s="14"/>
      <c r="E230" s="13">
        <v>9</v>
      </c>
      <c r="F230" s="25">
        <v>0</v>
      </c>
      <c r="G230" s="25">
        <v>0</v>
      </c>
      <c r="H230" s="25">
        <v>9</v>
      </c>
      <c r="I230" s="15"/>
      <c r="J230" s="16">
        <v>9.0007950649130848</v>
      </c>
      <c r="K230" s="17">
        <v>1.261960021259334E-5</v>
      </c>
      <c r="L230" s="25">
        <v>0</v>
      </c>
      <c r="M230" s="25">
        <v>0</v>
      </c>
      <c r="N230" s="25">
        <v>9.0007950649130848</v>
      </c>
      <c r="O230" s="11"/>
      <c r="P230" s="11"/>
      <c r="Q230" s="16">
        <v>9.3473275330887677</v>
      </c>
      <c r="R230" s="17">
        <v>7.584127532146212E-3</v>
      </c>
      <c r="S230" s="25">
        <v>0</v>
      </c>
      <c r="T230" s="25">
        <v>0</v>
      </c>
      <c r="U230" s="25">
        <v>9.3473275330887677</v>
      </c>
      <c r="V230" s="11"/>
      <c r="W230" s="11"/>
      <c r="X230" s="16">
        <v>9.9496736580103686</v>
      </c>
      <c r="Y230" s="17">
        <v>6.2644677481211719E-3</v>
      </c>
      <c r="Z230" s="25">
        <v>0</v>
      </c>
      <c r="AA230" s="25">
        <v>0</v>
      </c>
      <c r="AB230" s="25">
        <v>9.9496736580103686</v>
      </c>
      <c r="AC230" s="11"/>
      <c r="AD230" s="11"/>
      <c r="AE230" s="16">
        <v>10.537414019634607</v>
      </c>
      <c r="AF230" s="17">
        <v>5.75574213572283E-3</v>
      </c>
      <c r="AG230" s="25">
        <v>0</v>
      </c>
      <c r="AH230" s="25">
        <v>0</v>
      </c>
      <c r="AI230" s="25">
        <v>10.537414019634607</v>
      </c>
      <c r="AJ230" s="11"/>
    </row>
    <row r="231" spans="1:36">
      <c r="A231" s="11">
        <v>379</v>
      </c>
      <c r="B231" s="12" t="s">
        <v>19</v>
      </c>
      <c r="C231" s="13">
        <v>82</v>
      </c>
      <c r="D231" s="14"/>
      <c r="E231" s="13">
        <v>151</v>
      </c>
      <c r="F231" s="25">
        <v>0</v>
      </c>
      <c r="G231" s="25">
        <v>2</v>
      </c>
      <c r="H231" s="25">
        <v>149</v>
      </c>
      <c r="I231" s="15"/>
      <c r="J231" s="16">
        <v>151.01316274133885</v>
      </c>
      <c r="K231" s="17">
        <v>1.2452459433820451E-5</v>
      </c>
      <c r="L231" s="25">
        <v>0</v>
      </c>
      <c r="M231" s="25">
        <v>2</v>
      </c>
      <c r="N231" s="25">
        <v>149.01316274133885</v>
      </c>
      <c r="O231" s="11"/>
      <c r="P231" s="11"/>
      <c r="Q231" s="16">
        <v>156.75020027002515</v>
      </c>
      <c r="R231" s="17">
        <v>7.4851655724534893E-3</v>
      </c>
      <c r="S231" s="25">
        <v>0</v>
      </c>
      <c r="T231" s="25">
        <v>2</v>
      </c>
      <c r="U231" s="25">
        <v>154.75020027002515</v>
      </c>
      <c r="V231" s="11"/>
      <c r="W231" s="11"/>
      <c r="X231" s="16">
        <v>166.72237500483834</v>
      </c>
      <c r="Y231" s="17">
        <v>6.1867138235851549E-3</v>
      </c>
      <c r="Z231" s="25">
        <v>0</v>
      </c>
      <c r="AA231" s="25">
        <v>2</v>
      </c>
      <c r="AB231" s="25">
        <v>164.72237500483834</v>
      </c>
      <c r="AC231" s="11"/>
      <c r="AD231" s="11"/>
      <c r="AE231" s="16">
        <v>176.45274321395073</v>
      </c>
      <c r="AF231" s="17">
        <v>5.6884272832156135E-3</v>
      </c>
      <c r="AG231" s="25">
        <v>0</v>
      </c>
      <c r="AH231" s="25">
        <v>2</v>
      </c>
      <c r="AI231" s="25">
        <v>174.45274321395073</v>
      </c>
      <c r="AJ231" s="11"/>
    </row>
    <row r="232" spans="1:36">
      <c r="A232" s="11">
        <v>380</v>
      </c>
      <c r="B232" s="12" t="s">
        <v>19</v>
      </c>
      <c r="C232" s="13">
        <v>32</v>
      </c>
      <c r="D232" s="14"/>
      <c r="E232" s="13">
        <v>42</v>
      </c>
      <c r="F232" s="25">
        <v>11</v>
      </c>
      <c r="G232" s="25">
        <v>6</v>
      </c>
      <c r="H232" s="25">
        <v>25</v>
      </c>
      <c r="I232" s="15"/>
      <c r="J232" s="16">
        <v>44.079776044716183</v>
      </c>
      <c r="K232" s="17">
        <v>6.928386107472484E-3</v>
      </c>
      <c r="L232" s="25">
        <v>11.236951409169906</v>
      </c>
      <c r="M232" s="25">
        <v>7.0816626569869703</v>
      </c>
      <c r="N232" s="25">
        <v>25.761161978559304</v>
      </c>
      <c r="O232" s="11"/>
      <c r="P232" s="11"/>
      <c r="Q232" s="16">
        <v>45.806265637600454</v>
      </c>
      <c r="R232" s="17">
        <v>7.7135577636109343E-3</v>
      </c>
      <c r="S232" s="25">
        <v>11.344289273279468</v>
      </c>
      <c r="T232" s="25">
        <v>7.3900700692100356</v>
      </c>
      <c r="U232" s="25">
        <v>27.071906295110949</v>
      </c>
      <c r="V232" s="11"/>
      <c r="W232" s="11"/>
      <c r="X232" s="16">
        <v>47.557511965634909</v>
      </c>
      <c r="Y232" s="17">
        <v>3.7589342175210483E-3</v>
      </c>
      <c r="Z232" s="25">
        <v>11.270495651002182</v>
      </c>
      <c r="AA232" s="25">
        <v>7.5295526317588131</v>
      </c>
      <c r="AB232" s="25">
        <v>28.757463682873912</v>
      </c>
      <c r="AC232" s="11"/>
      <c r="AD232" s="11"/>
      <c r="AE232" s="16">
        <v>48.764907566877909</v>
      </c>
      <c r="AF232" s="17">
        <v>2.5102644587542411E-3</v>
      </c>
      <c r="AG232" s="25">
        <v>11.08844823952704</v>
      </c>
      <c r="AH232" s="25">
        <v>7.5792221080965625</v>
      </c>
      <c r="AI232" s="25">
        <v>30.097237219254303</v>
      </c>
      <c r="AJ232" s="11"/>
    </row>
    <row r="233" spans="1:36">
      <c r="A233" s="11">
        <v>381</v>
      </c>
      <c r="B233" s="12" t="s">
        <v>19</v>
      </c>
      <c r="C233" s="13">
        <v>45</v>
      </c>
      <c r="D233" s="14"/>
      <c r="E233" s="13">
        <v>55</v>
      </c>
      <c r="F233" s="25">
        <v>27</v>
      </c>
      <c r="G233" s="25">
        <v>24</v>
      </c>
      <c r="H233" s="25">
        <v>4</v>
      </c>
      <c r="I233" s="15"/>
      <c r="J233" s="16">
        <v>60.030044548843499</v>
      </c>
      <c r="K233" s="17">
        <v>1.2580186543319716E-2</v>
      </c>
      <c r="L233" s="25">
        <v>27.581608004326132</v>
      </c>
      <c r="M233" s="25">
        <v>28.326650627947881</v>
      </c>
      <c r="N233" s="25">
        <v>4.1217859165694888</v>
      </c>
      <c r="O233" s="11"/>
      <c r="P233" s="11"/>
      <c r="Q233" s="16">
        <v>61.736858954834766</v>
      </c>
      <c r="R233" s="17">
        <v>5.6229423358764574E-3</v>
      </c>
      <c r="S233" s="25">
        <v>27.845073670776877</v>
      </c>
      <c r="T233" s="25">
        <v>29.560280276840142</v>
      </c>
      <c r="U233" s="25">
        <v>4.3315050072177517</v>
      </c>
      <c r="V233" s="11"/>
      <c r="W233" s="11"/>
      <c r="X233" s="16">
        <v>62.383348586936805</v>
      </c>
      <c r="Y233" s="17">
        <v>1.0422675620846977E-3</v>
      </c>
      <c r="Z233" s="25">
        <v>27.66394387064172</v>
      </c>
      <c r="AA233" s="25">
        <v>30.118210527035252</v>
      </c>
      <c r="AB233" s="25">
        <v>4.601194189259826</v>
      </c>
      <c r="AC233" s="11"/>
      <c r="AD233" s="11"/>
      <c r="AE233" s="16">
        <v>62.349546611760587</v>
      </c>
      <c r="AF233" s="17">
        <v>-5.4197507321718241E-5</v>
      </c>
      <c r="AG233" s="25">
        <v>27.217100224293642</v>
      </c>
      <c r="AH233" s="25">
        <v>30.31688843238625</v>
      </c>
      <c r="AI233" s="25">
        <v>4.8155579550806884</v>
      </c>
      <c r="AJ233" s="11"/>
    </row>
    <row r="234" spans="1:36">
      <c r="A234" s="11">
        <v>382</v>
      </c>
      <c r="B234" s="12" t="s">
        <v>19</v>
      </c>
      <c r="C234" s="13">
        <v>29</v>
      </c>
      <c r="D234" s="14"/>
      <c r="E234" s="13">
        <v>52</v>
      </c>
      <c r="F234" s="25">
        <v>0</v>
      </c>
      <c r="G234" s="25">
        <v>11</v>
      </c>
      <c r="H234" s="25">
        <v>41</v>
      </c>
      <c r="I234" s="15"/>
      <c r="J234" s="16">
        <v>52.003621962381828</v>
      </c>
      <c r="K234" s="17">
        <v>9.9501490826714445E-6</v>
      </c>
      <c r="L234" s="25">
        <v>0</v>
      </c>
      <c r="M234" s="25">
        <v>11</v>
      </c>
      <c r="N234" s="25">
        <v>41.003621962381828</v>
      </c>
      <c r="O234" s="11"/>
      <c r="P234" s="11"/>
      <c r="Q234" s="16">
        <v>53.582269872959941</v>
      </c>
      <c r="R234" s="17">
        <v>5.9988933476025075E-3</v>
      </c>
      <c r="S234" s="25">
        <v>0</v>
      </c>
      <c r="T234" s="25">
        <v>11</v>
      </c>
      <c r="U234" s="25">
        <v>42.582269872959941</v>
      </c>
      <c r="V234" s="11"/>
      <c r="W234" s="11"/>
      <c r="X234" s="16">
        <v>56.326291108713903</v>
      </c>
      <c r="Y234" s="17">
        <v>5.0068105083795889E-3</v>
      </c>
      <c r="Z234" s="25">
        <v>0</v>
      </c>
      <c r="AA234" s="25">
        <v>11</v>
      </c>
      <c r="AB234" s="25">
        <v>45.326291108713903</v>
      </c>
      <c r="AC234" s="11"/>
      <c r="AD234" s="11"/>
      <c r="AE234" s="16">
        <v>59.003774978335436</v>
      </c>
      <c r="AF234" s="17">
        <v>4.6548016881504672E-3</v>
      </c>
      <c r="AG234" s="25">
        <v>0</v>
      </c>
      <c r="AH234" s="25">
        <v>11</v>
      </c>
      <c r="AI234" s="25">
        <v>48.003774978335436</v>
      </c>
      <c r="AJ234" s="11"/>
    </row>
    <row r="235" spans="1:36">
      <c r="A235" s="11">
        <v>383</v>
      </c>
      <c r="B235" s="12" t="s">
        <v>19</v>
      </c>
      <c r="C235" s="13">
        <v>6</v>
      </c>
      <c r="D235" s="14"/>
      <c r="E235" s="13">
        <v>33</v>
      </c>
      <c r="F235" s="25">
        <v>0</v>
      </c>
      <c r="G235" s="25">
        <v>4</v>
      </c>
      <c r="H235" s="25">
        <v>29</v>
      </c>
      <c r="I235" s="15"/>
      <c r="J235" s="16">
        <v>33.002561875831049</v>
      </c>
      <c r="K235" s="17">
        <v>1.1090002591584991E-5</v>
      </c>
      <c r="L235" s="25">
        <v>0</v>
      </c>
      <c r="M235" s="25">
        <v>4</v>
      </c>
      <c r="N235" s="25">
        <v>29.002561875831049</v>
      </c>
      <c r="O235" s="11"/>
      <c r="P235" s="11"/>
      <c r="Q235" s="16">
        <v>34.119166495508253</v>
      </c>
      <c r="R235" s="17">
        <v>6.6770130502298297E-3</v>
      </c>
      <c r="S235" s="25">
        <v>0</v>
      </c>
      <c r="T235" s="25">
        <v>4</v>
      </c>
      <c r="U235" s="25">
        <v>30.119166495508253</v>
      </c>
      <c r="V235" s="11"/>
      <c r="W235" s="11"/>
      <c r="X235" s="16">
        <v>36.060059564700076</v>
      </c>
      <c r="Y235" s="17">
        <v>5.5479910041358327E-3</v>
      </c>
      <c r="Z235" s="25">
        <v>0</v>
      </c>
      <c r="AA235" s="25">
        <v>4</v>
      </c>
      <c r="AB235" s="25">
        <v>32.060059564700076</v>
      </c>
      <c r="AC235" s="11"/>
      <c r="AD235" s="11"/>
      <c r="AE235" s="16">
        <v>37.953889618822622</v>
      </c>
      <c r="AF235" s="17">
        <v>5.1317346999593116E-3</v>
      </c>
      <c r="AG235" s="25">
        <v>0</v>
      </c>
      <c r="AH235" s="25">
        <v>4</v>
      </c>
      <c r="AI235" s="25">
        <v>33.953889618822622</v>
      </c>
      <c r="AJ235" s="11"/>
    </row>
    <row r="236" spans="1:36">
      <c r="A236" s="11">
        <v>384</v>
      </c>
      <c r="B236" s="12" t="s">
        <v>19</v>
      </c>
      <c r="C236" s="13">
        <v>13</v>
      </c>
      <c r="D236" s="14"/>
      <c r="E236" s="13">
        <v>7</v>
      </c>
      <c r="F236" s="25">
        <v>0</v>
      </c>
      <c r="G236" s="25">
        <v>7</v>
      </c>
      <c r="H236" s="25">
        <v>0</v>
      </c>
      <c r="I236" s="15"/>
      <c r="J236" s="16">
        <v>8.2619397664847991</v>
      </c>
      <c r="K236" s="17">
        <v>2.396102483589635E-2</v>
      </c>
      <c r="L236" s="25">
        <v>0</v>
      </c>
      <c r="M236" s="25">
        <v>8.2619397664847991</v>
      </c>
      <c r="N236" s="25">
        <v>0</v>
      </c>
      <c r="O236" s="11"/>
      <c r="P236" s="11"/>
      <c r="Q236" s="16">
        <v>8.6217484140783753</v>
      </c>
      <c r="R236" s="17">
        <v>8.5621468519654353E-3</v>
      </c>
      <c r="S236" s="25">
        <v>0</v>
      </c>
      <c r="T236" s="25">
        <v>8.6217484140783753</v>
      </c>
      <c r="U236" s="25">
        <v>0</v>
      </c>
      <c r="V236" s="11"/>
      <c r="W236" s="11"/>
      <c r="X236" s="16">
        <v>8.7844780703852816</v>
      </c>
      <c r="Y236" s="17">
        <v>1.8715904485182566E-3</v>
      </c>
      <c r="Z236" s="25">
        <v>0</v>
      </c>
      <c r="AA236" s="25">
        <v>8.7844780703852816</v>
      </c>
      <c r="AB236" s="25">
        <v>0</v>
      </c>
      <c r="AC236" s="11"/>
      <c r="AD236" s="11"/>
      <c r="AE236" s="16">
        <v>8.8424257927793217</v>
      </c>
      <c r="AF236" s="17">
        <v>6.5771034991324306E-4</v>
      </c>
      <c r="AG236" s="25">
        <v>0</v>
      </c>
      <c r="AH236" s="25">
        <v>8.8424257927793217</v>
      </c>
      <c r="AI236" s="25">
        <v>0</v>
      </c>
      <c r="AJ236" s="11"/>
    </row>
    <row r="237" spans="1:36">
      <c r="A237" s="11">
        <v>385</v>
      </c>
      <c r="B237" s="12" t="s">
        <v>19</v>
      </c>
      <c r="C237" s="13">
        <v>24</v>
      </c>
      <c r="D237" s="14"/>
      <c r="E237" s="13">
        <v>19</v>
      </c>
      <c r="F237" s="25">
        <v>14</v>
      </c>
      <c r="G237" s="25">
        <v>2</v>
      </c>
      <c r="H237" s="25">
        <v>3</v>
      </c>
      <c r="I237" s="15"/>
      <c r="J237" s="16">
        <v>19.753468177184473</v>
      </c>
      <c r="K237" s="17">
        <v>5.5711903483437464E-3</v>
      </c>
      <c r="L237" s="25">
        <v>14.301574520761699</v>
      </c>
      <c r="M237" s="25">
        <v>2.3605542189956568</v>
      </c>
      <c r="N237" s="25">
        <v>3.0913394374271164</v>
      </c>
      <c r="O237" s="11"/>
      <c r="P237" s="11"/>
      <c r="Q237" s="16">
        <v>20.150171792960226</v>
      </c>
      <c r="R237" s="17">
        <v>3.9846645944681125E-3</v>
      </c>
      <c r="S237" s="25">
        <v>14.438186347810232</v>
      </c>
      <c r="T237" s="25">
        <v>2.4633566897366785</v>
      </c>
      <c r="U237" s="25">
        <v>3.2486287554133138</v>
      </c>
      <c r="V237" s="11"/>
      <c r="W237" s="11"/>
      <c r="X237" s="16">
        <v>20.305013711382401</v>
      </c>
      <c r="Y237" s="17">
        <v>7.6579530638287707E-4</v>
      </c>
      <c r="Z237" s="25">
        <v>14.344267192184596</v>
      </c>
      <c r="AA237" s="25">
        <v>2.5098508772529375</v>
      </c>
      <c r="AB237" s="25">
        <v>3.4508956419448698</v>
      </c>
      <c r="AC237" s="11"/>
      <c r="AD237" s="11"/>
      <c r="AE237" s="16">
        <v>20.250646322346814</v>
      </c>
      <c r="AF237" s="17">
        <v>-2.6807668233619353E-4</v>
      </c>
      <c r="AG237" s="25">
        <v>14.112570486670776</v>
      </c>
      <c r="AH237" s="25">
        <v>2.5264073693655207</v>
      </c>
      <c r="AI237" s="25">
        <v>3.6116684663105163</v>
      </c>
      <c r="AJ237" s="11"/>
    </row>
    <row r="238" spans="1:36">
      <c r="A238" s="11">
        <v>400</v>
      </c>
      <c r="B238" s="12" t="s">
        <v>20</v>
      </c>
      <c r="C238" s="13">
        <v>3</v>
      </c>
      <c r="D238" s="14"/>
      <c r="E238" s="13">
        <v>14</v>
      </c>
      <c r="F238" s="25">
        <v>1</v>
      </c>
      <c r="G238" s="25">
        <v>7</v>
      </c>
      <c r="H238" s="25">
        <v>6</v>
      </c>
      <c r="I238" s="15"/>
      <c r="J238" s="16">
        <v>15.361431742699624</v>
      </c>
      <c r="K238" s="17">
        <v>1.334578567333744E-2</v>
      </c>
      <c r="L238" s="25">
        <v>1.0247523920564494</v>
      </c>
      <c r="M238" s="25">
        <v>8.0855526202335053</v>
      </c>
      <c r="N238" s="25">
        <v>6.2511267304096698</v>
      </c>
      <c r="O238" s="11"/>
      <c r="P238" s="11"/>
      <c r="Q238" s="16">
        <v>15.923370350925197</v>
      </c>
      <c r="R238" s="17">
        <v>7.2114638019240562E-3</v>
      </c>
      <c r="S238" s="25">
        <v>1.0390583308710102</v>
      </c>
      <c r="T238" s="25">
        <v>8.3253466505408475</v>
      </c>
      <c r="U238" s="25">
        <v>6.5589653695133388</v>
      </c>
      <c r="V238" s="11"/>
      <c r="W238" s="11"/>
      <c r="X238" s="16">
        <v>16.192947110464573</v>
      </c>
      <c r="Y238" s="17">
        <v>1.6802020021213782E-3</v>
      </c>
      <c r="Z238" s="25">
        <v>1.0409595629345885</v>
      </c>
      <c r="AA238" s="25">
        <v>8.2847090737296369</v>
      </c>
      <c r="AB238" s="25">
        <v>6.8672784738003463</v>
      </c>
      <c r="AC238" s="11"/>
      <c r="AD238" s="11"/>
      <c r="AE238" s="16">
        <v>16.245702944113958</v>
      </c>
      <c r="AF238" s="17">
        <v>3.2531847557581983E-4</v>
      </c>
      <c r="AG238" s="25">
        <v>1.0324371569397721</v>
      </c>
      <c r="AH238" s="25">
        <v>8.1667520971345375</v>
      </c>
      <c r="AI238" s="25">
        <v>7.0465136900396512</v>
      </c>
      <c r="AJ238" s="11"/>
    </row>
    <row r="239" spans="1:36">
      <c r="A239" s="11">
        <v>401</v>
      </c>
      <c r="B239" s="12" t="s">
        <v>20</v>
      </c>
      <c r="C239" s="13">
        <v>3</v>
      </c>
      <c r="D239" s="14"/>
      <c r="E239" s="13">
        <v>9</v>
      </c>
      <c r="F239" s="25">
        <v>3</v>
      </c>
      <c r="G239" s="25">
        <v>3</v>
      </c>
      <c r="H239" s="25">
        <v>3</v>
      </c>
      <c r="I239" s="15"/>
      <c r="J239" s="16">
        <v>9.6650573786171137</v>
      </c>
      <c r="K239" s="17">
        <v>1.0236678817879152E-2</v>
      </c>
      <c r="L239" s="25">
        <v>3.0742571761693482</v>
      </c>
      <c r="M239" s="25">
        <v>3.465236837242931</v>
      </c>
      <c r="N239" s="25">
        <v>3.1255633652048349</v>
      </c>
      <c r="O239" s="11"/>
      <c r="P239" s="11"/>
      <c r="Q239" s="16">
        <v>9.9646633847443482</v>
      </c>
      <c r="R239" s="17">
        <v>6.1243021107790785E-3</v>
      </c>
      <c r="S239" s="25">
        <v>3.1171749926130303</v>
      </c>
      <c r="T239" s="25">
        <v>3.5680057073746489</v>
      </c>
      <c r="U239" s="25">
        <v>3.2794826847566694</v>
      </c>
      <c r="V239" s="11"/>
      <c r="W239" s="11"/>
      <c r="X239" s="16">
        <v>10.107107528730927</v>
      </c>
      <c r="Y239" s="17">
        <v>1.4203796581921946E-3</v>
      </c>
      <c r="Z239" s="25">
        <v>3.1228786888037652</v>
      </c>
      <c r="AA239" s="25">
        <v>3.5505896030269875</v>
      </c>
      <c r="AB239" s="25">
        <v>3.4336392369001731</v>
      </c>
      <c r="AC239" s="11"/>
      <c r="AD239" s="11"/>
      <c r="AE239" s="16">
        <v>10.1206049288968</v>
      </c>
      <c r="AF239" s="17">
        <v>1.334634638729959E-4</v>
      </c>
      <c r="AG239" s="25">
        <v>3.0973114708193163</v>
      </c>
      <c r="AH239" s="25">
        <v>3.5000366130576586</v>
      </c>
      <c r="AI239" s="25">
        <v>3.5232568450198256</v>
      </c>
      <c r="AJ239" s="11"/>
    </row>
    <row r="240" spans="1:36">
      <c r="A240" s="11">
        <v>402</v>
      </c>
      <c r="B240" s="12" t="s">
        <v>20</v>
      </c>
      <c r="C240" s="13">
        <v>2</v>
      </c>
      <c r="D240" s="14"/>
      <c r="E240" s="13">
        <v>20</v>
      </c>
      <c r="F240" s="25">
        <v>0</v>
      </c>
      <c r="G240" s="25">
        <v>10</v>
      </c>
      <c r="H240" s="25">
        <v>10</v>
      </c>
      <c r="I240" s="15"/>
      <c r="J240" s="16">
        <v>21.969334008159215</v>
      </c>
      <c r="K240" s="17">
        <v>1.350687594328237E-2</v>
      </c>
      <c r="L240" s="25">
        <v>0</v>
      </c>
      <c r="M240" s="25">
        <v>11.550789457476435</v>
      </c>
      <c r="N240" s="25">
        <v>10.418544550682782</v>
      </c>
      <c r="O240" s="11"/>
      <c r="P240" s="11"/>
      <c r="Q240" s="16">
        <v>22.824961307104395</v>
      </c>
      <c r="R240" s="17">
        <v>7.6707020556183725E-3</v>
      </c>
      <c r="S240" s="25">
        <v>0</v>
      </c>
      <c r="T240" s="25">
        <v>11.893352357915496</v>
      </c>
      <c r="U240" s="25">
        <v>10.931608949188899</v>
      </c>
      <c r="V240" s="11"/>
      <c r="W240" s="11"/>
      <c r="X240" s="16">
        <v>23.280762799757202</v>
      </c>
      <c r="Y240" s="17">
        <v>1.9792218146603702E-3</v>
      </c>
      <c r="Z240" s="25">
        <v>0</v>
      </c>
      <c r="AA240" s="25">
        <v>11.835298676756626</v>
      </c>
      <c r="AB240" s="25">
        <v>11.445464123000576</v>
      </c>
      <c r="AC240" s="11"/>
      <c r="AD240" s="11"/>
      <c r="AE240" s="16">
        <v>23.410978193591614</v>
      </c>
      <c r="AF240" s="17">
        <v>5.5792330922299627E-4</v>
      </c>
      <c r="AG240" s="25">
        <v>0</v>
      </c>
      <c r="AH240" s="25">
        <v>11.666788710192195</v>
      </c>
      <c r="AI240" s="25">
        <v>11.744189483399419</v>
      </c>
      <c r="AJ240" s="11"/>
    </row>
    <row r="241" spans="1:36">
      <c r="A241" s="11">
        <v>403</v>
      </c>
      <c r="B241" s="12" t="s">
        <v>20</v>
      </c>
      <c r="C241" s="13">
        <v>13</v>
      </c>
      <c r="D241" s="14"/>
      <c r="E241" s="13">
        <v>31</v>
      </c>
      <c r="F241" s="25">
        <v>5</v>
      </c>
      <c r="G241" s="25">
        <v>18</v>
      </c>
      <c r="H241" s="25">
        <v>8</v>
      </c>
      <c r="I241" s="15"/>
      <c r="J241" s="16">
        <v>34.250018624286056</v>
      </c>
      <c r="K241" s="17">
        <v>1.434475598943874E-2</v>
      </c>
      <c r="L241" s="25">
        <v>5.1237619602822466</v>
      </c>
      <c r="M241" s="25">
        <v>20.791421023457584</v>
      </c>
      <c r="N241" s="25">
        <v>8.3348356405462258</v>
      </c>
      <c r="O241" s="11"/>
      <c r="P241" s="11"/>
      <c r="Q241" s="16">
        <v>35.348613057954068</v>
      </c>
      <c r="R241" s="17">
        <v>6.3343876164190238E-3</v>
      </c>
      <c r="S241" s="25">
        <v>5.1952916543550511</v>
      </c>
      <c r="T241" s="25">
        <v>21.408034244247894</v>
      </c>
      <c r="U241" s="25">
        <v>8.7452871593511183</v>
      </c>
      <c r="V241" s="11"/>
      <c r="W241" s="11"/>
      <c r="X241" s="16">
        <v>35.664706731235327</v>
      </c>
      <c r="Y241" s="17">
        <v>8.9063996645832866E-4</v>
      </c>
      <c r="Z241" s="25">
        <v>5.2047978146729426</v>
      </c>
      <c r="AA241" s="25">
        <v>21.303537618161926</v>
      </c>
      <c r="AB241" s="25">
        <v>9.1563712984004617</v>
      </c>
      <c r="AC241" s="11"/>
      <c r="AD241" s="11"/>
      <c r="AE241" s="16">
        <v>35.557757049764348</v>
      </c>
      <c r="AF241" s="17">
        <v>-3.0028083246580461E-4</v>
      </c>
      <c r="AG241" s="25">
        <v>5.1621857846988606</v>
      </c>
      <c r="AH241" s="25">
        <v>21.00021967834595</v>
      </c>
      <c r="AI241" s="25">
        <v>9.395351586719535</v>
      </c>
      <c r="AJ241" s="11"/>
    </row>
    <row r="242" spans="1:36">
      <c r="A242" s="11">
        <v>404</v>
      </c>
      <c r="B242" s="12" t="s">
        <v>20</v>
      </c>
      <c r="C242" s="13">
        <v>19</v>
      </c>
      <c r="D242" s="14"/>
      <c r="E242" s="13">
        <v>25</v>
      </c>
      <c r="F242" s="25">
        <v>0</v>
      </c>
      <c r="G242" s="25">
        <v>13</v>
      </c>
      <c r="H242" s="25">
        <v>12</v>
      </c>
      <c r="I242" s="15"/>
      <c r="J242" s="16">
        <v>27.518279755538707</v>
      </c>
      <c r="K242" s="17">
        <v>1.3805090442680745E-2</v>
      </c>
      <c r="L242" s="25">
        <v>0</v>
      </c>
      <c r="M242" s="25">
        <v>15.016026294719367</v>
      </c>
      <c r="N242" s="25">
        <v>12.50225346081934</v>
      </c>
      <c r="O242" s="11"/>
      <c r="P242" s="11"/>
      <c r="Q242" s="16">
        <v>28.579288804316825</v>
      </c>
      <c r="R242" s="17">
        <v>7.5950543281622096E-3</v>
      </c>
      <c r="S242" s="25">
        <v>0</v>
      </c>
      <c r="T242" s="25">
        <v>15.461358065290145</v>
      </c>
      <c r="U242" s="25">
        <v>13.117930739026678</v>
      </c>
      <c r="V242" s="11"/>
      <c r="W242" s="11"/>
      <c r="X242" s="16">
        <v>29.120445227384305</v>
      </c>
      <c r="Y242" s="17">
        <v>1.8775829360877516E-3</v>
      </c>
      <c r="Z242" s="25">
        <v>0</v>
      </c>
      <c r="AA242" s="25">
        <v>15.385888279783613</v>
      </c>
      <c r="AB242" s="25">
        <v>13.734556947600693</v>
      </c>
      <c r="AC242" s="11"/>
      <c r="AD242" s="11"/>
      <c r="AE242" s="16">
        <v>29.259852703329155</v>
      </c>
      <c r="AF242" s="17">
        <v>4.7769895214089253E-4</v>
      </c>
      <c r="AG242" s="25">
        <v>0</v>
      </c>
      <c r="AH242" s="25">
        <v>15.166825323249853</v>
      </c>
      <c r="AI242" s="25">
        <v>14.093027380079302</v>
      </c>
      <c r="AJ242" s="11"/>
    </row>
    <row r="243" spans="1:36">
      <c r="A243" s="11">
        <v>405</v>
      </c>
      <c r="B243" s="12" t="s">
        <v>20</v>
      </c>
      <c r="C243" s="13">
        <v>8</v>
      </c>
      <c r="D243" s="14"/>
      <c r="E243" s="13">
        <v>23</v>
      </c>
      <c r="F243" s="25">
        <v>2</v>
      </c>
      <c r="G243" s="25">
        <v>9</v>
      </c>
      <c r="H243" s="25">
        <v>12</v>
      </c>
      <c r="I243" s="15"/>
      <c r="J243" s="16">
        <v>24.947468756661031</v>
      </c>
      <c r="K243" s="17">
        <v>1.16788352947792E-2</v>
      </c>
      <c r="L243" s="25">
        <v>2.0495047841128988</v>
      </c>
      <c r="M243" s="25">
        <v>10.395710511728792</v>
      </c>
      <c r="N243" s="25">
        <v>12.50225346081934</v>
      </c>
      <c r="O243" s="11"/>
      <c r="P243" s="11"/>
      <c r="Q243" s="16">
        <v>25.900064522892645</v>
      </c>
      <c r="R243" s="17">
        <v>7.5227740550340982E-3</v>
      </c>
      <c r="S243" s="25">
        <v>2.0781166617420204</v>
      </c>
      <c r="T243" s="25">
        <v>10.704017122123947</v>
      </c>
      <c r="U243" s="25">
        <v>13.117930739026678</v>
      </c>
      <c r="V243" s="11"/>
      <c r="W243" s="11"/>
      <c r="X243" s="16">
        <v>26.468244882550835</v>
      </c>
      <c r="Y243" s="17">
        <v>2.1723810275415811E-3</v>
      </c>
      <c r="Z243" s="25">
        <v>2.0819191258691769</v>
      </c>
      <c r="AA243" s="25">
        <v>10.651768809080963</v>
      </c>
      <c r="AB243" s="25">
        <v>13.734556947600693</v>
      </c>
      <c r="AC243" s="11"/>
      <c r="AD243" s="11"/>
      <c r="AE243" s="16">
        <v>26.65801153313182</v>
      </c>
      <c r="AF243" s="17">
        <v>7.1465701417627869E-4</v>
      </c>
      <c r="AG243" s="25">
        <v>2.0648743138795442</v>
      </c>
      <c r="AH243" s="25">
        <v>10.500109839172975</v>
      </c>
      <c r="AI243" s="25">
        <v>14.093027380079302</v>
      </c>
      <c r="AJ243" s="11"/>
    </row>
    <row r="244" spans="1:36">
      <c r="A244" s="11">
        <v>406</v>
      </c>
      <c r="B244" s="12" t="s">
        <v>20</v>
      </c>
      <c r="C244" s="13">
        <v>11</v>
      </c>
      <c r="D244" s="14"/>
      <c r="E244" s="13">
        <v>18</v>
      </c>
      <c r="F244" s="25">
        <v>0</v>
      </c>
      <c r="G244" s="25">
        <v>10</v>
      </c>
      <c r="H244" s="25">
        <v>8</v>
      </c>
      <c r="I244" s="15"/>
      <c r="J244" s="16">
        <v>19.086364884085867</v>
      </c>
      <c r="K244" s="17">
        <v>8.406918726249657E-3</v>
      </c>
      <c r="L244" s="25">
        <v>0</v>
      </c>
      <c r="M244" s="25">
        <v>11.336014197617059</v>
      </c>
      <c r="N244" s="25">
        <v>7.7503506864688063</v>
      </c>
      <c r="O244" s="11"/>
      <c r="P244" s="11"/>
      <c r="Q244" s="16">
        <v>19.352946775716397</v>
      </c>
      <c r="R244" s="17">
        <v>2.777950639422988E-3</v>
      </c>
      <c r="S244" s="25">
        <v>0</v>
      </c>
      <c r="T244" s="25">
        <v>11.531230036634277</v>
      </c>
      <c r="U244" s="25">
        <v>7.8217167390821221</v>
      </c>
      <c r="V244" s="11"/>
      <c r="W244" s="11"/>
      <c r="X244" s="16">
        <v>19.511501026746508</v>
      </c>
      <c r="Y244" s="17">
        <v>8.1627216091928467E-4</v>
      </c>
      <c r="Z244" s="25">
        <v>0</v>
      </c>
      <c r="AA244" s="25">
        <v>11.223390691401352</v>
      </c>
      <c r="AB244" s="25">
        <v>8.2881103353451557</v>
      </c>
      <c r="AC244" s="11"/>
      <c r="AD244" s="11"/>
      <c r="AE244" s="16">
        <v>19.834201266161102</v>
      </c>
      <c r="AF244" s="17">
        <v>1.6417157715524766E-3</v>
      </c>
      <c r="AG244" s="25">
        <v>0</v>
      </c>
      <c r="AH244" s="25">
        <v>10.838806809446993</v>
      </c>
      <c r="AI244" s="25">
        <v>8.9953944567141075</v>
      </c>
      <c r="AJ244" s="11"/>
    </row>
    <row r="245" spans="1:36">
      <c r="A245" s="11">
        <v>407</v>
      </c>
      <c r="B245" s="12" t="s">
        <v>20</v>
      </c>
      <c r="C245" s="13">
        <v>6</v>
      </c>
      <c r="D245" s="14"/>
      <c r="E245" s="13">
        <v>17</v>
      </c>
      <c r="F245" s="25">
        <v>5</v>
      </c>
      <c r="G245" s="25">
        <v>12</v>
      </c>
      <c r="H245" s="25">
        <v>0</v>
      </c>
      <c r="I245" s="15"/>
      <c r="J245" s="16">
        <v>18.712484247017183</v>
      </c>
      <c r="K245" s="17">
        <v>1.3805508490548624E-2</v>
      </c>
      <c r="L245" s="25">
        <v>5.1092672098767133</v>
      </c>
      <c r="M245" s="25">
        <v>13.603217037140471</v>
      </c>
      <c r="N245" s="25">
        <v>0</v>
      </c>
      <c r="O245" s="11"/>
      <c r="P245" s="11"/>
      <c r="Q245" s="16">
        <v>18.997746678419389</v>
      </c>
      <c r="R245" s="17">
        <v>3.0304763089026299E-3</v>
      </c>
      <c r="S245" s="25">
        <v>5.1602706344582554</v>
      </c>
      <c r="T245" s="25">
        <v>13.837476043961132</v>
      </c>
      <c r="U245" s="25">
        <v>0</v>
      </c>
      <c r="V245" s="11"/>
      <c r="W245" s="11"/>
      <c r="X245" s="16">
        <v>18.598987291121386</v>
      </c>
      <c r="Y245" s="17">
        <v>-2.119075955381966E-3</v>
      </c>
      <c r="Z245" s="25">
        <v>5.1309184614397649</v>
      </c>
      <c r="AA245" s="25">
        <v>13.468068829681622</v>
      </c>
      <c r="AB245" s="25">
        <v>0</v>
      </c>
      <c r="AC245" s="11"/>
      <c r="AD245" s="11"/>
      <c r="AE245" s="16">
        <v>18.058644753568803</v>
      </c>
      <c r="AF245" s="17">
        <v>-2.9439210091098955E-3</v>
      </c>
      <c r="AG245" s="25">
        <v>5.052076582232413</v>
      </c>
      <c r="AH245" s="25">
        <v>13.00656817133639</v>
      </c>
      <c r="AI245" s="25">
        <v>0</v>
      </c>
      <c r="AJ245" s="11"/>
    </row>
    <row r="246" spans="1:36">
      <c r="A246" s="11">
        <v>408</v>
      </c>
      <c r="B246" s="12" t="s">
        <v>20</v>
      </c>
      <c r="C246" s="13">
        <v>40</v>
      </c>
      <c r="D246" s="14"/>
      <c r="E246" s="13">
        <v>66</v>
      </c>
      <c r="F246" s="25">
        <v>7</v>
      </c>
      <c r="G246" s="25">
        <v>38</v>
      </c>
      <c r="H246" s="25">
        <v>21</v>
      </c>
      <c r="I246" s="15"/>
      <c r="J246" s="16">
        <v>70.574498596752832</v>
      </c>
      <c r="K246" s="17">
        <v>9.6194188200884323E-3</v>
      </c>
      <c r="L246" s="25">
        <v>7.1529740938273987</v>
      </c>
      <c r="M246" s="25">
        <v>43.076853950944823</v>
      </c>
      <c r="N246" s="25">
        <v>20.344670551980617</v>
      </c>
      <c r="O246" s="11"/>
      <c r="P246" s="11"/>
      <c r="Q246" s="16">
        <v>71.575059467542374</v>
      </c>
      <c r="R246" s="17">
        <v>2.8195298699207338E-3</v>
      </c>
      <c r="S246" s="25">
        <v>7.2243788882415565</v>
      </c>
      <c r="T246" s="25">
        <v>43.818674139210252</v>
      </c>
      <c r="U246" s="25">
        <v>20.532006440090569</v>
      </c>
      <c r="V246" s="11"/>
      <c r="W246" s="11"/>
      <c r="X246" s="16">
        <v>71.588460103621841</v>
      </c>
      <c r="Y246" s="17">
        <v>1.8720916605596827E-5</v>
      </c>
      <c r="Z246" s="25">
        <v>7.1832858460156714</v>
      </c>
      <c r="AA246" s="25">
        <v>42.648884627325138</v>
      </c>
      <c r="AB246" s="25">
        <v>21.756289630281035</v>
      </c>
      <c r="AC246" s="11"/>
      <c r="AD246" s="11"/>
      <c r="AE246" s="16">
        <v>71.87328353989848</v>
      </c>
      <c r="AF246" s="17">
        <v>3.9715168469767193E-4</v>
      </c>
      <c r="AG246" s="25">
        <v>7.0729072151253787</v>
      </c>
      <c r="AH246" s="25">
        <v>41.187465875898575</v>
      </c>
      <c r="AI246" s="25">
        <v>23.612910448874533</v>
      </c>
      <c r="AJ246" s="11"/>
    </row>
    <row r="247" spans="1:36">
      <c r="A247" s="11">
        <v>409</v>
      </c>
      <c r="B247" s="12" t="s">
        <v>20</v>
      </c>
      <c r="C247" s="13">
        <v>1033</v>
      </c>
      <c r="D247" s="14"/>
      <c r="E247" s="13">
        <v>1046</v>
      </c>
      <c r="F247" s="25">
        <v>3</v>
      </c>
      <c r="G247" s="25">
        <v>13</v>
      </c>
      <c r="H247" s="25">
        <v>1030</v>
      </c>
      <c r="I247" s="15"/>
      <c r="J247" s="16">
        <v>1015.660029665687</v>
      </c>
      <c r="K247" s="17">
        <v>-4.1961271179220549E-3</v>
      </c>
      <c r="L247" s="25">
        <v>3.065560325926028</v>
      </c>
      <c r="M247" s="25">
        <v>14.736818456902178</v>
      </c>
      <c r="N247" s="25">
        <v>997.85765088285882</v>
      </c>
      <c r="O247" s="11"/>
      <c r="P247" s="11"/>
      <c r="Q247" s="16">
        <v>1025.1327915851227</v>
      </c>
      <c r="R247" s="17">
        <v>1.8584207826237709E-3</v>
      </c>
      <c r="S247" s="25">
        <v>3.096162380674953</v>
      </c>
      <c r="T247" s="25">
        <v>14.99059904762456</v>
      </c>
      <c r="U247" s="25">
        <v>1007.0460301568232</v>
      </c>
      <c r="V247" s="11"/>
      <c r="W247" s="11"/>
      <c r="X247" s="16">
        <v>1084.7631646513744</v>
      </c>
      <c r="Y247" s="17">
        <v>5.6699662327350797E-3</v>
      </c>
      <c r="Z247" s="25">
        <v>3.0785510768638593</v>
      </c>
      <c r="AA247" s="25">
        <v>14.590407898821757</v>
      </c>
      <c r="AB247" s="25">
        <v>1067.0942056756887</v>
      </c>
      <c r="AC247" s="11"/>
      <c r="AD247" s="11"/>
      <c r="AE247" s="16">
        <v>1175.278731103562</v>
      </c>
      <c r="AF247" s="17">
        <v>8.0465665624243066E-3</v>
      </c>
      <c r="AG247" s="25">
        <v>3.0312459493394481</v>
      </c>
      <c r="AH247" s="25">
        <v>14.09044885228109</v>
      </c>
      <c r="AI247" s="25">
        <v>1158.1570363019414</v>
      </c>
      <c r="AJ247" s="11"/>
    </row>
    <row r="248" spans="1:36">
      <c r="A248" s="11">
        <v>410</v>
      </c>
      <c r="B248" s="12" t="s">
        <v>20</v>
      </c>
      <c r="C248" s="13">
        <v>64</v>
      </c>
      <c r="D248" s="14"/>
      <c r="E248" s="13">
        <v>93</v>
      </c>
      <c r="F248" s="25">
        <v>19</v>
      </c>
      <c r="G248" s="25">
        <v>10</v>
      </c>
      <c r="H248" s="25">
        <v>64</v>
      </c>
      <c r="I248" s="15"/>
      <c r="J248" s="16">
        <v>92.754035086899023</v>
      </c>
      <c r="K248" s="17">
        <v>-3.7825524800760846E-4</v>
      </c>
      <c r="L248" s="25">
        <v>19.415215397531512</v>
      </c>
      <c r="M248" s="25">
        <v>11.336014197617059</v>
      </c>
      <c r="N248" s="25">
        <v>62.002805491750451</v>
      </c>
      <c r="O248" s="11"/>
      <c r="P248" s="11"/>
      <c r="Q248" s="16">
        <v>93.713992360232623</v>
      </c>
      <c r="R248" s="17">
        <v>2.0613825457385104E-3</v>
      </c>
      <c r="S248" s="25">
        <v>19.60902841094137</v>
      </c>
      <c r="T248" s="25">
        <v>11.531230036634277</v>
      </c>
      <c r="U248" s="25">
        <v>62.573733912656976</v>
      </c>
      <c r="V248" s="11"/>
      <c r="W248" s="11"/>
      <c r="X248" s="16">
        <v>97.0257635276337</v>
      </c>
      <c r="Y248" s="17">
        <v>3.478941220605325E-3</v>
      </c>
      <c r="Z248" s="25">
        <v>19.497490153471109</v>
      </c>
      <c r="AA248" s="25">
        <v>11.223390691401352</v>
      </c>
      <c r="AB248" s="25">
        <v>66.304882682761246</v>
      </c>
      <c r="AC248" s="11"/>
      <c r="AD248" s="11"/>
      <c r="AE248" s="16">
        <v>101.99985347564302</v>
      </c>
      <c r="AF248" s="17">
        <v>5.0120012836616379E-3</v>
      </c>
      <c r="AG248" s="25">
        <v>19.197891012483169</v>
      </c>
      <c r="AH248" s="25">
        <v>10.838806809446993</v>
      </c>
      <c r="AI248" s="25">
        <v>71.96315565371286</v>
      </c>
      <c r="AJ248" s="11"/>
    </row>
    <row r="249" spans="1:36">
      <c r="A249" s="11">
        <v>411</v>
      </c>
      <c r="B249" s="12" t="s">
        <v>20</v>
      </c>
      <c r="C249" s="13">
        <v>12</v>
      </c>
      <c r="D249" s="14"/>
      <c r="E249" s="13">
        <v>10</v>
      </c>
      <c r="F249" s="25">
        <v>0</v>
      </c>
      <c r="G249" s="25">
        <v>2</v>
      </c>
      <c r="H249" s="25">
        <v>8</v>
      </c>
      <c r="I249" s="15"/>
      <c r="J249" s="16">
        <v>10.017553525992218</v>
      </c>
      <c r="K249" s="17">
        <v>2.5057621302981836E-4</v>
      </c>
      <c r="L249" s="25">
        <v>0</v>
      </c>
      <c r="M249" s="25">
        <v>2.2672028395234118</v>
      </c>
      <c r="N249" s="25">
        <v>7.7503506864688063</v>
      </c>
      <c r="O249" s="11"/>
      <c r="P249" s="11"/>
      <c r="Q249" s="16">
        <v>10.127962746408977</v>
      </c>
      <c r="R249" s="17">
        <v>2.1946608213909702E-3</v>
      </c>
      <c r="S249" s="25">
        <v>0</v>
      </c>
      <c r="T249" s="25">
        <v>2.3062460073268554</v>
      </c>
      <c r="U249" s="25">
        <v>7.8217167390821221</v>
      </c>
      <c r="V249" s="11"/>
      <c r="W249" s="11"/>
      <c r="X249" s="16">
        <v>10.532788473625427</v>
      </c>
      <c r="Y249" s="17">
        <v>3.9269820953622414E-3</v>
      </c>
      <c r="Z249" s="25">
        <v>0</v>
      </c>
      <c r="AA249" s="25">
        <v>2.2446781382802703</v>
      </c>
      <c r="AB249" s="25">
        <v>8.2881103353451557</v>
      </c>
      <c r="AC249" s="11"/>
      <c r="AD249" s="11"/>
      <c r="AE249" s="16">
        <v>11.163155818603506</v>
      </c>
      <c r="AF249" s="17">
        <v>5.8294850032061252E-3</v>
      </c>
      <c r="AG249" s="25">
        <v>0</v>
      </c>
      <c r="AH249" s="25">
        <v>2.1677613618893985</v>
      </c>
      <c r="AI249" s="25">
        <v>8.9953944567141075</v>
      </c>
      <c r="AJ249" s="11"/>
    </row>
    <row r="250" spans="1:36">
      <c r="A250" s="11">
        <v>412</v>
      </c>
      <c r="B250" s="12" t="s">
        <v>20</v>
      </c>
      <c r="C250" s="13">
        <v>2</v>
      </c>
      <c r="D250" s="14"/>
      <c r="E250" s="13">
        <v>3</v>
      </c>
      <c r="F250" s="25">
        <v>0</v>
      </c>
      <c r="G250" s="25">
        <v>2</v>
      </c>
      <c r="H250" s="25">
        <v>1</v>
      </c>
      <c r="I250" s="15"/>
      <c r="J250" s="16">
        <v>3.2359966753320126</v>
      </c>
      <c r="K250" s="17">
        <v>1.0876535966545919E-2</v>
      </c>
      <c r="L250" s="25">
        <v>0</v>
      </c>
      <c r="M250" s="25">
        <v>2.2672028395234118</v>
      </c>
      <c r="N250" s="25">
        <v>0.96879383580860079</v>
      </c>
      <c r="O250" s="11"/>
      <c r="P250" s="11"/>
      <c r="Q250" s="16">
        <v>3.2839605997121204</v>
      </c>
      <c r="R250" s="17">
        <v>2.9469782422784085E-3</v>
      </c>
      <c r="S250" s="25">
        <v>0</v>
      </c>
      <c r="T250" s="25">
        <v>2.3062460073268554</v>
      </c>
      <c r="U250" s="25">
        <v>0.97771459238526526</v>
      </c>
      <c r="V250" s="11"/>
      <c r="W250" s="11"/>
      <c r="X250" s="16">
        <v>3.2806919301984148</v>
      </c>
      <c r="Y250" s="17">
        <v>-9.957898063417403E-5</v>
      </c>
      <c r="Z250" s="25">
        <v>0</v>
      </c>
      <c r="AA250" s="25">
        <v>2.2446781382802703</v>
      </c>
      <c r="AB250" s="25">
        <v>1.0360137919181445</v>
      </c>
      <c r="AC250" s="11"/>
      <c r="AD250" s="11"/>
      <c r="AE250" s="16">
        <v>3.2921856689786617</v>
      </c>
      <c r="AF250" s="17">
        <v>3.4979384376088163E-4</v>
      </c>
      <c r="AG250" s="25">
        <v>0</v>
      </c>
      <c r="AH250" s="25">
        <v>2.1677613618893985</v>
      </c>
      <c r="AI250" s="25">
        <v>1.1244243070892634</v>
      </c>
      <c r="AJ250" s="11"/>
    </row>
    <row r="251" spans="1:36">
      <c r="A251" s="11">
        <v>413</v>
      </c>
      <c r="B251" s="12" t="s">
        <v>20</v>
      </c>
      <c r="C251" s="13">
        <v>13</v>
      </c>
      <c r="D251" s="14"/>
      <c r="E251" s="13">
        <v>23</v>
      </c>
      <c r="F251" s="25">
        <v>4</v>
      </c>
      <c r="G251" s="25">
        <v>8</v>
      </c>
      <c r="H251" s="25">
        <v>11</v>
      </c>
      <c r="I251" s="15"/>
      <c r="J251" s="16">
        <v>23.812957319889627</v>
      </c>
      <c r="K251" s="17">
        <v>4.974566819958337E-3</v>
      </c>
      <c r="L251" s="25">
        <v>4.0874137679013707</v>
      </c>
      <c r="M251" s="25">
        <v>9.0688113580936474</v>
      </c>
      <c r="N251" s="25">
        <v>10.656732193894609</v>
      </c>
      <c r="O251" s="11"/>
      <c r="P251" s="11"/>
      <c r="Q251" s="16">
        <v>24.108061053111943</v>
      </c>
      <c r="R251" s="17">
        <v>2.4663184446878095E-3</v>
      </c>
      <c r="S251" s="25">
        <v>4.128216507566604</v>
      </c>
      <c r="T251" s="25">
        <v>9.2249840293074215</v>
      </c>
      <c r="U251" s="25">
        <v>10.754860516237917</v>
      </c>
      <c r="V251" s="11"/>
      <c r="W251" s="11"/>
      <c r="X251" s="16">
        <v>24.47959903337248</v>
      </c>
      <c r="Y251" s="17">
        <v>1.5305511048833154E-3</v>
      </c>
      <c r="Z251" s="25">
        <v>4.1047347691518121</v>
      </c>
      <c r="AA251" s="25">
        <v>8.9787125531210812</v>
      </c>
      <c r="AB251" s="25">
        <v>11.39615171109959</v>
      </c>
      <c r="AC251" s="11"/>
      <c r="AD251" s="11"/>
      <c r="AE251" s="16">
        <v>25.081374091325422</v>
      </c>
      <c r="AF251" s="17">
        <v>2.431493741831936E-3</v>
      </c>
      <c r="AG251" s="25">
        <v>4.0416612657859305</v>
      </c>
      <c r="AH251" s="25">
        <v>8.671045447557594</v>
      </c>
      <c r="AI251" s="25">
        <v>12.368667377981899</v>
      </c>
      <c r="AJ251" s="11"/>
    </row>
    <row r="252" spans="1:36">
      <c r="A252" s="11">
        <v>414</v>
      </c>
      <c r="B252" s="12" t="s">
        <v>20</v>
      </c>
      <c r="C252" s="13">
        <v>391</v>
      </c>
      <c r="D252" s="14"/>
      <c r="E252" s="13">
        <v>347</v>
      </c>
      <c r="F252" s="25">
        <v>30</v>
      </c>
      <c r="G252" s="25">
        <v>142</v>
      </c>
      <c r="H252" s="25">
        <v>175</v>
      </c>
      <c r="I252" s="15"/>
      <c r="J252" s="16">
        <v>361.16592613192768</v>
      </c>
      <c r="K252" s="17">
        <v>5.7324683539876631E-3</v>
      </c>
      <c r="L252" s="25">
        <v>30.655603259260282</v>
      </c>
      <c r="M252" s="25">
        <v>160.97140160616223</v>
      </c>
      <c r="N252" s="25">
        <v>169.53892126650513</v>
      </c>
      <c r="O252" s="11"/>
      <c r="P252" s="11"/>
      <c r="Q252" s="16">
        <v>365.80514399437766</v>
      </c>
      <c r="R252" s="17">
        <v>2.5559240711605646E-3</v>
      </c>
      <c r="S252" s="25">
        <v>30.961623806749529</v>
      </c>
      <c r="T252" s="25">
        <v>163.74346652020674</v>
      </c>
      <c r="U252" s="25">
        <v>171.10005366742141</v>
      </c>
      <c r="V252" s="11"/>
      <c r="W252" s="11"/>
      <c r="X252" s="16">
        <v>371.46007217221307</v>
      </c>
      <c r="Y252" s="17">
        <v>1.5352355574262955E-3</v>
      </c>
      <c r="Z252" s="25">
        <v>30.785510768638591</v>
      </c>
      <c r="AA252" s="25">
        <v>159.37214781789919</v>
      </c>
      <c r="AB252" s="25">
        <v>181.30241358567528</v>
      </c>
      <c r="AC252" s="11"/>
      <c r="AD252" s="11"/>
      <c r="AE252" s="16">
        <v>380.99776992816288</v>
      </c>
      <c r="AF252" s="17">
        <v>2.5384304577293904E-3</v>
      </c>
      <c r="AG252" s="25">
        <v>30.312459493394478</v>
      </c>
      <c r="AH252" s="25">
        <v>153.91105669414731</v>
      </c>
      <c r="AI252" s="25">
        <v>196.77425374062111</v>
      </c>
      <c r="AJ252" s="11"/>
    </row>
    <row r="253" spans="1:36">
      <c r="A253" s="11">
        <v>425</v>
      </c>
      <c r="B253" s="12" t="s">
        <v>21</v>
      </c>
      <c r="C253" s="13">
        <v>386</v>
      </c>
      <c r="D253" s="14"/>
      <c r="E253" s="13">
        <v>385</v>
      </c>
      <c r="F253" s="25">
        <v>0</v>
      </c>
      <c r="G253" s="25">
        <v>376</v>
      </c>
      <c r="H253" s="25">
        <v>9</v>
      </c>
      <c r="I253" s="15"/>
      <c r="J253" s="16">
        <v>436.74942884409683</v>
      </c>
      <c r="K253" s="17">
        <v>1.8179893596834029E-2</v>
      </c>
      <c r="L253" s="25">
        <v>0</v>
      </c>
      <c r="M253" s="25">
        <v>427.50919886109659</v>
      </c>
      <c r="N253" s="25">
        <v>9.2402299830002352</v>
      </c>
      <c r="O253" s="11"/>
      <c r="P253" s="11"/>
      <c r="Q253" s="16">
        <v>445.23106465970761</v>
      </c>
      <c r="R253" s="17">
        <v>3.8541587526239596E-3</v>
      </c>
      <c r="S253" s="25">
        <v>0</v>
      </c>
      <c r="T253" s="25">
        <v>435.72695191391244</v>
      </c>
      <c r="U253" s="25">
        <v>9.5041127457951919</v>
      </c>
      <c r="V253" s="11"/>
      <c r="W253" s="11"/>
      <c r="X253" s="16">
        <v>435.44953626254591</v>
      </c>
      <c r="Y253" s="17">
        <v>-2.2189823759345417E-3</v>
      </c>
      <c r="Z253" s="25">
        <v>0</v>
      </c>
      <c r="AA253" s="25">
        <v>425.64022337847319</v>
      </c>
      <c r="AB253" s="25">
        <v>9.8093128840726873</v>
      </c>
      <c r="AC253" s="11"/>
      <c r="AD253" s="11"/>
      <c r="AE253" s="16">
        <v>422.50707372768397</v>
      </c>
      <c r="AF253" s="17">
        <v>-3.0127251049578696E-3</v>
      </c>
      <c r="AG253" s="25">
        <v>0</v>
      </c>
      <c r="AH253" s="25">
        <v>412.46711646967805</v>
      </c>
      <c r="AI253" s="25">
        <v>10.039957258005938</v>
      </c>
      <c r="AJ253" s="11"/>
    </row>
    <row r="254" spans="1:36">
      <c r="A254" s="11">
        <v>426</v>
      </c>
      <c r="B254" s="12" t="s">
        <v>21</v>
      </c>
      <c r="C254" s="13">
        <v>1</v>
      </c>
      <c r="D254" s="14"/>
      <c r="E254" s="13">
        <v>26</v>
      </c>
      <c r="F254" s="25">
        <v>3</v>
      </c>
      <c r="G254" s="25">
        <v>5</v>
      </c>
      <c r="H254" s="25">
        <v>18</v>
      </c>
      <c r="I254" s="15"/>
      <c r="J254" s="16">
        <v>27.236699304929147</v>
      </c>
      <c r="K254" s="17">
        <v>6.6604779861192398E-3</v>
      </c>
      <c r="L254" s="25">
        <v>3.0712765881162207</v>
      </c>
      <c r="M254" s="25">
        <v>5.6849627508124545</v>
      </c>
      <c r="N254" s="25">
        <v>18.48045996600047</v>
      </c>
      <c r="O254" s="11"/>
      <c r="P254" s="11"/>
      <c r="Q254" s="16">
        <v>27.912442084436002</v>
      </c>
      <c r="R254" s="17">
        <v>4.9134795888163829E-3</v>
      </c>
      <c r="S254" s="25">
        <v>3.1099752110116765</v>
      </c>
      <c r="T254" s="25">
        <v>5.7942413818339418</v>
      </c>
      <c r="U254" s="25">
        <v>19.008225491590384</v>
      </c>
      <c r="V254" s="11"/>
      <c r="W254" s="11"/>
      <c r="X254" s="16">
        <v>28.386426691929564</v>
      </c>
      <c r="Y254" s="17">
        <v>1.6852740078552308E-3</v>
      </c>
      <c r="Z254" s="25">
        <v>3.1076915703470438</v>
      </c>
      <c r="AA254" s="25">
        <v>5.6601093534371438</v>
      </c>
      <c r="AB254" s="25">
        <v>19.618625768145375</v>
      </c>
      <c r="AC254" s="11"/>
      <c r="AD254" s="11"/>
      <c r="AE254" s="16">
        <v>28.639526888259685</v>
      </c>
      <c r="AF254" s="17">
        <v>8.8806661319740243E-4</v>
      </c>
      <c r="AG254" s="25">
        <v>3.0746773128106013</v>
      </c>
      <c r="AH254" s="25">
        <v>5.4849350594372082</v>
      </c>
      <c r="AI254" s="25">
        <v>20.079914516011875</v>
      </c>
      <c r="AJ254" s="11"/>
    </row>
    <row r="255" spans="1:36">
      <c r="A255" s="11">
        <v>427</v>
      </c>
      <c r="B255" s="12" t="s">
        <v>21</v>
      </c>
      <c r="C255" s="13">
        <v>0</v>
      </c>
      <c r="D255" s="14"/>
      <c r="E255" s="13">
        <v>0</v>
      </c>
      <c r="F255" s="25">
        <v>0</v>
      </c>
      <c r="G255" s="25">
        <v>0</v>
      </c>
      <c r="H255" s="25">
        <v>0</v>
      </c>
      <c r="I255" s="15"/>
      <c r="J255" s="16">
        <v>0</v>
      </c>
      <c r="K255" s="17">
        <v>0</v>
      </c>
      <c r="L255" s="25">
        <v>0</v>
      </c>
      <c r="M255" s="25">
        <v>0</v>
      </c>
      <c r="N255" s="25">
        <v>0</v>
      </c>
      <c r="O255" s="11"/>
      <c r="P255" s="11"/>
      <c r="Q255" s="16">
        <v>0</v>
      </c>
      <c r="R255" s="17">
        <v>0</v>
      </c>
      <c r="S255" s="25">
        <v>0</v>
      </c>
      <c r="T255" s="25">
        <v>0</v>
      </c>
      <c r="U255" s="25">
        <v>0</v>
      </c>
      <c r="V255" s="11"/>
      <c r="W255" s="11"/>
      <c r="X255" s="16">
        <v>0</v>
      </c>
      <c r="Y255" s="17">
        <v>0</v>
      </c>
      <c r="Z255" s="25">
        <v>0</v>
      </c>
      <c r="AA255" s="25">
        <v>0</v>
      </c>
      <c r="AB255" s="25">
        <v>0</v>
      </c>
      <c r="AC255" s="11"/>
      <c r="AD255" s="11"/>
      <c r="AE255" s="16">
        <v>0</v>
      </c>
      <c r="AF255" s="17">
        <v>0</v>
      </c>
      <c r="AG255" s="25">
        <v>0</v>
      </c>
      <c r="AH255" s="25">
        <v>0</v>
      </c>
      <c r="AI255" s="25">
        <v>0</v>
      </c>
      <c r="AJ255" s="11"/>
    </row>
    <row r="256" spans="1:36">
      <c r="A256" s="11">
        <v>428</v>
      </c>
      <c r="B256" s="12" t="s">
        <v>21</v>
      </c>
      <c r="C256" s="13">
        <v>24</v>
      </c>
      <c r="D256" s="14"/>
      <c r="E256" s="13">
        <v>58</v>
      </c>
      <c r="F256" s="25">
        <v>16</v>
      </c>
      <c r="G256" s="25">
        <v>14</v>
      </c>
      <c r="H256" s="25">
        <v>28</v>
      </c>
      <c r="I256" s="15"/>
      <c r="J256" s="16">
        <v>61.045419674895449</v>
      </c>
      <c r="K256" s="17">
        <v>7.3375260243369045E-3</v>
      </c>
      <c r="L256" s="25">
        <v>16.380141803286509</v>
      </c>
      <c r="M256" s="25">
        <v>15.917895702274873</v>
      </c>
      <c r="N256" s="25">
        <v>28.747382169334067</v>
      </c>
      <c r="O256" s="11"/>
      <c r="P256" s="11"/>
      <c r="Q256" s="16">
        <v>62.378761092560133</v>
      </c>
      <c r="R256" s="17">
        <v>4.3306861127667684E-3</v>
      </c>
      <c r="S256" s="25">
        <v>16.586534458728941</v>
      </c>
      <c r="T256" s="25">
        <v>16.223875869135039</v>
      </c>
      <c r="U256" s="25">
        <v>29.568350764696156</v>
      </c>
      <c r="V256" s="11"/>
      <c r="W256" s="11"/>
      <c r="X256" s="16">
        <v>62.940523537478818</v>
      </c>
      <c r="Y256" s="17">
        <v>8.9693793960510249E-4</v>
      </c>
      <c r="Z256" s="25">
        <v>16.5743550418509</v>
      </c>
      <c r="AA256" s="25">
        <v>15.848306189624003</v>
      </c>
      <c r="AB256" s="25">
        <v>30.517862306003913</v>
      </c>
      <c r="AC256" s="11"/>
      <c r="AD256" s="11"/>
      <c r="AE256" s="16">
        <v>62.991519748543638</v>
      </c>
      <c r="AF256" s="17">
        <v>8.0993332070899982E-5</v>
      </c>
      <c r="AG256" s="25">
        <v>16.39827900165654</v>
      </c>
      <c r="AH256" s="25">
        <v>15.357818166424183</v>
      </c>
      <c r="AI256" s="25">
        <v>31.23542258046292</v>
      </c>
      <c r="AJ256" s="11"/>
    </row>
    <row r="257" spans="1:36">
      <c r="A257" s="11">
        <v>429</v>
      </c>
      <c r="B257" s="12" t="s">
        <v>21</v>
      </c>
      <c r="C257" s="13">
        <v>6</v>
      </c>
      <c r="D257" s="14"/>
      <c r="E257" s="13">
        <v>10</v>
      </c>
      <c r="F257" s="25">
        <v>0</v>
      </c>
      <c r="G257" s="25">
        <v>4</v>
      </c>
      <c r="H257" s="25">
        <v>6</v>
      </c>
      <c r="I257" s="15"/>
      <c r="J257" s="16">
        <v>10.708123522650121</v>
      </c>
      <c r="K257" s="17">
        <v>9.8218592397110172E-3</v>
      </c>
      <c r="L257" s="25">
        <v>0</v>
      </c>
      <c r="M257" s="25">
        <v>4.5479702006499636</v>
      </c>
      <c r="N257" s="25">
        <v>6.1601533220001574</v>
      </c>
      <c r="O257" s="11"/>
      <c r="P257" s="11"/>
      <c r="Q257" s="16">
        <v>10.971468269330614</v>
      </c>
      <c r="R257" s="17">
        <v>4.8709141705627346E-3</v>
      </c>
      <c r="S257" s="25">
        <v>0</v>
      </c>
      <c r="T257" s="25">
        <v>4.6353931054671538</v>
      </c>
      <c r="U257" s="25">
        <v>6.3360751638634616</v>
      </c>
      <c r="V257" s="11"/>
      <c r="W257" s="11"/>
      <c r="X257" s="16">
        <v>11.067629405464839</v>
      </c>
      <c r="Y257" s="17">
        <v>8.7302772205788415E-4</v>
      </c>
      <c r="Z257" s="25">
        <v>0</v>
      </c>
      <c r="AA257" s="25">
        <v>4.5280874827497151</v>
      </c>
      <c r="AB257" s="25">
        <v>6.5395419227151246</v>
      </c>
      <c r="AC257" s="11"/>
      <c r="AD257" s="11"/>
      <c r="AE257" s="16">
        <v>11.081252886220392</v>
      </c>
      <c r="AF257" s="17">
        <v>1.2302490293469859E-4</v>
      </c>
      <c r="AG257" s="25">
        <v>0</v>
      </c>
      <c r="AH257" s="25">
        <v>4.3879480475497665</v>
      </c>
      <c r="AI257" s="25">
        <v>6.6933048386706258</v>
      </c>
      <c r="AJ257" s="11"/>
    </row>
    <row r="258" spans="1:36">
      <c r="A258" s="11">
        <v>430</v>
      </c>
      <c r="B258" s="12" t="s">
        <v>21</v>
      </c>
      <c r="C258" s="13">
        <v>10</v>
      </c>
      <c r="D258" s="14"/>
      <c r="E258" s="13">
        <v>12</v>
      </c>
      <c r="F258" s="25">
        <v>0</v>
      </c>
      <c r="G258" s="25">
        <v>4</v>
      </c>
      <c r="H258" s="25">
        <v>8</v>
      </c>
      <c r="I258" s="15"/>
      <c r="J258" s="16">
        <v>12.326487013763805</v>
      </c>
      <c r="K258" s="17">
        <v>3.8421784679329996E-3</v>
      </c>
      <c r="L258" s="25">
        <v>0</v>
      </c>
      <c r="M258" s="25">
        <v>4</v>
      </c>
      <c r="N258" s="25">
        <v>8.3264870137638045</v>
      </c>
      <c r="O258" s="11"/>
      <c r="P258" s="11"/>
      <c r="Q258" s="16">
        <v>12.829172491618692</v>
      </c>
      <c r="R258" s="17">
        <v>8.0263025954439016E-3</v>
      </c>
      <c r="S258" s="25">
        <v>0</v>
      </c>
      <c r="T258" s="25">
        <v>4</v>
      </c>
      <c r="U258" s="25">
        <v>8.8291724916186922</v>
      </c>
      <c r="V258" s="11"/>
      <c r="W258" s="11"/>
      <c r="X258" s="16">
        <v>13.463466287991723</v>
      </c>
      <c r="Y258" s="17">
        <v>4.8374767479282266E-3</v>
      </c>
      <c r="Z258" s="25">
        <v>0</v>
      </c>
      <c r="AA258" s="25">
        <v>4</v>
      </c>
      <c r="AB258" s="25">
        <v>9.4634662879917233</v>
      </c>
      <c r="AC258" s="11"/>
      <c r="AD258" s="11"/>
      <c r="AE258" s="16">
        <v>13.937427141652918</v>
      </c>
      <c r="AF258" s="17">
        <v>3.4657925711802928E-3</v>
      </c>
      <c r="AG258" s="25">
        <v>0</v>
      </c>
      <c r="AH258" s="25">
        <v>4</v>
      </c>
      <c r="AI258" s="25">
        <v>9.9374271416529183</v>
      </c>
      <c r="AJ258" s="11"/>
    </row>
    <row r="259" spans="1:36">
      <c r="A259" s="11">
        <v>431</v>
      </c>
      <c r="B259" s="12" t="s">
        <v>21</v>
      </c>
      <c r="C259" s="13">
        <v>42</v>
      </c>
      <c r="D259" s="14"/>
      <c r="E259" s="13">
        <v>57</v>
      </c>
      <c r="F259" s="25">
        <v>2</v>
      </c>
      <c r="G259" s="25">
        <v>22</v>
      </c>
      <c r="H259" s="25">
        <v>33</v>
      </c>
      <c r="I259" s="15"/>
      <c r="J259" s="16">
        <v>58.414769996529259</v>
      </c>
      <c r="K259" s="17">
        <v>3.5086410528097911E-3</v>
      </c>
      <c r="L259" s="25">
        <v>2.0680110647535637</v>
      </c>
      <c r="M259" s="25">
        <v>22</v>
      </c>
      <c r="N259" s="25">
        <v>34.346758931775696</v>
      </c>
      <c r="O259" s="11"/>
      <c r="P259" s="11"/>
      <c r="Q259" s="16">
        <v>60.543100967023896</v>
      </c>
      <c r="R259" s="17">
        <v>7.1830261181597965E-3</v>
      </c>
      <c r="S259" s="25">
        <v>2.122764439096791</v>
      </c>
      <c r="T259" s="25">
        <v>22</v>
      </c>
      <c r="U259" s="25">
        <v>36.420336527927105</v>
      </c>
      <c r="V259" s="11"/>
      <c r="W259" s="11"/>
      <c r="X259" s="16">
        <v>63.21285272641569</v>
      </c>
      <c r="Y259" s="17">
        <v>4.3245361682346939E-3</v>
      </c>
      <c r="Z259" s="25">
        <v>2.1760542884498295</v>
      </c>
      <c r="AA259" s="25">
        <v>22</v>
      </c>
      <c r="AB259" s="25">
        <v>39.036798437965857</v>
      </c>
      <c r="AC259" s="11"/>
      <c r="AD259" s="11"/>
      <c r="AE259" s="16">
        <v>65.197035888906569</v>
      </c>
      <c r="AF259" s="17">
        <v>3.0954169066066406E-3</v>
      </c>
      <c r="AG259" s="25">
        <v>2.2051489295882867</v>
      </c>
      <c r="AH259" s="25">
        <v>22</v>
      </c>
      <c r="AI259" s="25">
        <v>40.991886959318286</v>
      </c>
      <c r="AJ259" s="11"/>
    </row>
    <row r="260" spans="1:36">
      <c r="A260" s="11">
        <v>432</v>
      </c>
      <c r="B260" s="12" t="s">
        <v>21</v>
      </c>
      <c r="C260" s="13">
        <v>4</v>
      </c>
      <c r="D260" s="14"/>
      <c r="E260" s="13">
        <v>19</v>
      </c>
      <c r="F260" s="25">
        <v>5</v>
      </c>
      <c r="G260" s="25">
        <v>0</v>
      </c>
      <c r="H260" s="25">
        <v>14</v>
      </c>
      <c r="I260" s="15"/>
      <c r="J260" s="16">
        <v>19.741379935970567</v>
      </c>
      <c r="K260" s="17">
        <v>5.4832580404553521E-3</v>
      </c>
      <c r="L260" s="25">
        <v>5.1700276618839087</v>
      </c>
      <c r="M260" s="25">
        <v>0</v>
      </c>
      <c r="N260" s="25">
        <v>14.571352274086658</v>
      </c>
      <c r="O260" s="11"/>
      <c r="P260" s="11"/>
      <c r="Q260" s="16">
        <v>20.757962958074689</v>
      </c>
      <c r="R260" s="17">
        <v>1.0093194712245346E-2</v>
      </c>
      <c r="S260" s="25">
        <v>5.3069110977419776</v>
      </c>
      <c r="T260" s="25">
        <v>0</v>
      </c>
      <c r="U260" s="25">
        <v>15.451051860332711</v>
      </c>
      <c r="V260" s="11"/>
      <c r="W260" s="11"/>
      <c r="X260" s="16">
        <v>22.001201725110089</v>
      </c>
      <c r="Y260" s="17">
        <v>5.833664498406721E-3</v>
      </c>
      <c r="Z260" s="25">
        <v>5.440135721124574</v>
      </c>
      <c r="AA260" s="25">
        <v>0</v>
      </c>
      <c r="AB260" s="25">
        <v>16.561066003985516</v>
      </c>
      <c r="AC260" s="11"/>
      <c r="AD260" s="11"/>
      <c r="AE260" s="16">
        <v>22.903369821863322</v>
      </c>
      <c r="AF260" s="17">
        <v>4.0267835729626E-3</v>
      </c>
      <c r="AG260" s="25">
        <v>5.5128723239707167</v>
      </c>
      <c r="AH260" s="25">
        <v>0</v>
      </c>
      <c r="AI260" s="25">
        <v>17.390497497892607</v>
      </c>
      <c r="AJ260" s="11"/>
    </row>
    <row r="261" spans="1:36">
      <c r="A261" s="11">
        <v>433</v>
      </c>
      <c r="B261" s="12" t="s">
        <v>21</v>
      </c>
      <c r="C261" s="13">
        <v>2</v>
      </c>
      <c r="D261" s="14"/>
      <c r="E261" s="13">
        <v>1</v>
      </c>
      <c r="F261" s="25">
        <v>0</v>
      </c>
      <c r="G261" s="25">
        <v>1</v>
      </c>
      <c r="H261" s="25">
        <v>0</v>
      </c>
      <c r="I261" s="15"/>
      <c r="J261" s="16">
        <v>1</v>
      </c>
      <c r="K261" s="17">
        <v>0</v>
      </c>
      <c r="L261" s="25">
        <v>0</v>
      </c>
      <c r="M261" s="25">
        <v>1</v>
      </c>
      <c r="N261" s="25">
        <v>0</v>
      </c>
      <c r="O261" s="11"/>
      <c r="P261" s="11"/>
      <c r="Q261" s="16">
        <v>1</v>
      </c>
      <c r="R261" s="17">
        <v>0</v>
      </c>
      <c r="S261" s="25">
        <v>0</v>
      </c>
      <c r="T261" s="25">
        <v>1</v>
      </c>
      <c r="U261" s="25">
        <v>0</v>
      </c>
      <c r="V261" s="11"/>
      <c r="W261" s="11"/>
      <c r="X261" s="16">
        <v>1</v>
      </c>
      <c r="Y261" s="17">
        <v>0</v>
      </c>
      <c r="Z261" s="25">
        <v>0</v>
      </c>
      <c r="AA261" s="25">
        <v>1</v>
      </c>
      <c r="AB261" s="25">
        <v>0</v>
      </c>
      <c r="AC261" s="11"/>
      <c r="AD261" s="11"/>
      <c r="AE261" s="16">
        <v>1</v>
      </c>
      <c r="AF261" s="17">
        <v>0</v>
      </c>
      <c r="AG261" s="25">
        <v>0</v>
      </c>
      <c r="AH261" s="25">
        <v>1</v>
      </c>
      <c r="AI261" s="25">
        <v>0</v>
      </c>
      <c r="AJ261" s="11"/>
    </row>
    <row r="262" spans="1:36">
      <c r="A262" s="11">
        <v>434</v>
      </c>
      <c r="B262" s="12" t="s">
        <v>21</v>
      </c>
      <c r="C262" s="13">
        <v>6</v>
      </c>
      <c r="D262" s="14"/>
      <c r="E262" s="13">
        <v>3</v>
      </c>
      <c r="F262" s="25">
        <v>0</v>
      </c>
      <c r="G262" s="25">
        <v>0</v>
      </c>
      <c r="H262" s="25">
        <v>3</v>
      </c>
      <c r="I262" s="15"/>
      <c r="J262" s="16">
        <v>3.1224326301614269</v>
      </c>
      <c r="K262" s="17">
        <v>5.7306575407300997E-3</v>
      </c>
      <c r="L262" s="25">
        <v>0</v>
      </c>
      <c r="M262" s="25">
        <v>0</v>
      </c>
      <c r="N262" s="25">
        <v>3.1224326301614269</v>
      </c>
      <c r="O262" s="11"/>
      <c r="P262" s="18"/>
      <c r="Q262" s="16">
        <v>3.3109396843570096</v>
      </c>
      <c r="R262" s="17">
        <v>1.1792925539285681E-2</v>
      </c>
      <c r="S262" s="25">
        <v>0</v>
      </c>
      <c r="T262" s="25">
        <v>0</v>
      </c>
      <c r="U262" s="25">
        <v>3.3109396843570096</v>
      </c>
      <c r="V262" s="11"/>
      <c r="W262" s="11"/>
      <c r="X262" s="16">
        <v>3.5487998579968965</v>
      </c>
      <c r="Y262" s="17">
        <v>6.9618655455974121E-3</v>
      </c>
      <c r="Z262" s="25">
        <v>0</v>
      </c>
      <c r="AA262" s="25">
        <v>0</v>
      </c>
      <c r="AB262" s="25">
        <v>3.5487998579968965</v>
      </c>
      <c r="AC262" s="11"/>
      <c r="AD262" s="11"/>
      <c r="AE262" s="16">
        <v>3.7265351781198444</v>
      </c>
      <c r="AF262" s="17">
        <v>4.8989022877350408E-3</v>
      </c>
      <c r="AG262" s="25">
        <v>0</v>
      </c>
      <c r="AH262" s="25">
        <v>0</v>
      </c>
      <c r="AI262" s="25">
        <v>3.7265351781198444</v>
      </c>
      <c r="AJ262" s="11"/>
    </row>
    <row r="263" spans="1:36">
      <c r="A263" s="11">
        <v>435</v>
      </c>
      <c r="B263" s="12" t="s">
        <v>21</v>
      </c>
      <c r="C263" s="13">
        <v>20</v>
      </c>
      <c r="D263" s="14"/>
      <c r="E263" s="13">
        <v>52</v>
      </c>
      <c r="F263" s="25">
        <v>7</v>
      </c>
      <c r="G263" s="25">
        <v>29</v>
      </c>
      <c r="H263" s="25">
        <v>16</v>
      </c>
      <c r="I263" s="15"/>
      <c r="J263" s="16">
        <v>56.566171518983836</v>
      </c>
      <c r="K263" s="17">
        <v>1.2096493819264253E-2</v>
      </c>
      <c r="L263" s="25">
        <v>7.1663120389378481</v>
      </c>
      <c r="M263" s="25">
        <v>32.972783954712234</v>
      </c>
      <c r="N263" s="25">
        <v>16.427075525333752</v>
      </c>
      <c r="O263" s="11"/>
      <c r="P263" s="18"/>
      <c r="Q263" s="16">
        <v>57.759409277300009</v>
      </c>
      <c r="R263" s="17">
        <v>4.1837549992063128E-3</v>
      </c>
      <c r="S263" s="25">
        <v>7.2566088256939114</v>
      </c>
      <c r="T263" s="25">
        <v>33.606600014636868</v>
      </c>
      <c r="U263" s="25">
        <v>16.896200436969231</v>
      </c>
      <c r="V263" s="11"/>
      <c r="W263" s="11"/>
      <c r="X263" s="16">
        <v>57.518693041318869</v>
      </c>
      <c r="Y263" s="17">
        <v>-4.1754040543473536E-4</v>
      </c>
      <c r="Z263" s="25">
        <v>7.2512803308097684</v>
      </c>
      <c r="AA263" s="25">
        <v>32.828634249935433</v>
      </c>
      <c r="AB263" s="25">
        <v>17.438778460573666</v>
      </c>
      <c r="AC263" s="11"/>
      <c r="AD263" s="11"/>
      <c r="AE263" s="16">
        <v>56.835683311082214</v>
      </c>
      <c r="AF263" s="17">
        <v>-1.1938503488708729E-3</v>
      </c>
      <c r="AG263" s="25">
        <v>7.1742470632247368</v>
      </c>
      <c r="AH263" s="25">
        <v>31.812623344735808</v>
      </c>
      <c r="AI263" s="25">
        <v>17.848812903121669</v>
      </c>
      <c r="AJ263" s="11"/>
    </row>
    <row r="264" spans="1:36">
      <c r="A264" s="11">
        <v>436</v>
      </c>
      <c r="B264" s="12" t="s">
        <v>21</v>
      </c>
      <c r="C264" s="13">
        <v>21</v>
      </c>
      <c r="D264" s="14"/>
      <c r="E264" s="13">
        <v>33</v>
      </c>
      <c r="F264" s="25">
        <v>0</v>
      </c>
      <c r="G264" s="25">
        <v>29</v>
      </c>
      <c r="H264" s="25">
        <v>4</v>
      </c>
      <c r="I264" s="15"/>
      <c r="J264" s="16">
        <v>37.079552836045671</v>
      </c>
      <c r="K264" s="17">
        <v>1.6790563191100727E-2</v>
      </c>
      <c r="L264" s="25">
        <v>0</v>
      </c>
      <c r="M264" s="25">
        <v>32.972783954712234</v>
      </c>
      <c r="N264" s="25">
        <v>4.106768881333438</v>
      </c>
      <c r="O264" s="11"/>
      <c r="P264" s="18"/>
      <c r="Q264" s="16">
        <v>37.830650123879174</v>
      </c>
      <c r="R264" s="17">
        <v>4.018842519440069E-3</v>
      </c>
      <c r="S264" s="25">
        <v>0</v>
      </c>
      <c r="T264" s="25">
        <v>33.606600014636868</v>
      </c>
      <c r="U264" s="25">
        <v>4.2240501092423077</v>
      </c>
      <c r="V264" s="11"/>
      <c r="W264" s="11"/>
      <c r="X264" s="16">
        <v>37.188328865078851</v>
      </c>
      <c r="Y264" s="17">
        <v>-1.7109997717011938E-3</v>
      </c>
      <c r="Z264" s="25">
        <v>0</v>
      </c>
      <c r="AA264" s="25">
        <v>32.828634249935433</v>
      </c>
      <c r="AB264" s="25">
        <v>4.3596946151434164</v>
      </c>
      <c r="AC264" s="11"/>
      <c r="AD264" s="11"/>
      <c r="AE264" s="16">
        <v>36.274826570516225</v>
      </c>
      <c r="AF264" s="17">
        <v>-2.4840051478600689E-3</v>
      </c>
      <c r="AG264" s="25">
        <v>0</v>
      </c>
      <c r="AH264" s="25">
        <v>31.812623344735808</v>
      </c>
      <c r="AI264" s="25">
        <v>4.4622032257804172</v>
      </c>
      <c r="AJ264" s="11"/>
    </row>
    <row r="265" spans="1:36">
      <c r="A265" s="11">
        <v>437</v>
      </c>
      <c r="B265" s="12" t="s">
        <v>21</v>
      </c>
      <c r="C265" s="13">
        <v>0</v>
      </c>
      <c r="D265" s="14"/>
      <c r="E265" s="13">
        <v>2</v>
      </c>
      <c r="F265" s="25">
        <v>0</v>
      </c>
      <c r="G265" s="25">
        <v>0</v>
      </c>
      <c r="H265" s="25">
        <v>2</v>
      </c>
      <c r="I265" s="15"/>
      <c r="J265" s="16">
        <v>2.0645825042686257</v>
      </c>
      <c r="K265" s="17">
        <v>4.5504431513971877E-3</v>
      </c>
      <c r="L265" s="25">
        <v>0</v>
      </c>
      <c r="M265" s="25">
        <v>0</v>
      </c>
      <c r="N265" s="25">
        <v>2.0645825042686257</v>
      </c>
      <c r="O265" s="11"/>
      <c r="P265" s="18"/>
      <c r="Q265" s="16">
        <v>2.1309131061125659</v>
      </c>
      <c r="R265" s="17">
        <v>6.3445514022428817E-3</v>
      </c>
      <c r="S265" s="25">
        <v>0</v>
      </c>
      <c r="T265" s="25">
        <v>0</v>
      </c>
      <c r="U265" s="25">
        <v>2.1309131061125659</v>
      </c>
      <c r="V265" s="11"/>
      <c r="W265" s="11"/>
      <c r="X265" s="16">
        <v>2.1907145343038557</v>
      </c>
      <c r="Y265" s="17">
        <v>2.7715522499540679E-3</v>
      </c>
      <c r="Z265" s="25">
        <v>0</v>
      </c>
      <c r="AA265" s="25">
        <v>0</v>
      </c>
      <c r="AB265" s="25">
        <v>2.1907145343038557</v>
      </c>
      <c r="AC265" s="11"/>
      <c r="AD265" s="11"/>
      <c r="AE265" s="16">
        <v>2.2301876574025994</v>
      </c>
      <c r="AF265" s="17">
        <v>1.787392610083316E-3</v>
      </c>
      <c r="AG265" s="25">
        <v>0</v>
      </c>
      <c r="AH265" s="25">
        <v>0</v>
      </c>
      <c r="AI265" s="25">
        <v>2.2301876574025994</v>
      </c>
      <c r="AJ265" s="11"/>
    </row>
    <row r="266" spans="1:36">
      <c r="A266" s="11">
        <v>438</v>
      </c>
      <c r="B266" s="12" t="s">
        <v>21</v>
      </c>
      <c r="C266" s="13">
        <v>23</v>
      </c>
      <c r="D266" s="14"/>
      <c r="E266" s="13">
        <v>43</v>
      </c>
      <c r="F266" s="25">
        <v>0</v>
      </c>
      <c r="G266" s="25">
        <v>10</v>
      </c>
      <c r="H266" s="25">
        <v>33</v>
      </c>
      <c r="I266" s="15"/>
      <c r="J266" s="16">
        <v>45.491718668791307</v>
      </c>
      <c r="K266" s="17">
        <v>8.0796349834559855E-3</v>
      </c>
      <c r="L266" s="25">
        <v>0</v>
      </c>
      <c r="M266" s="25">
        <v>11.426107348358984</v>
      </c>
      <c r="N266" s="25">
        <v>34.065611320432325</v>
      </c>
      <c r="O266" s="11"/>
      <c r="P266" s="18"/>
      <c r="Q266" s="16">
        <v>46.843337591877891</v>
      </c>
      <c r="R266" s="17">
        <v>5.8728759607529213E-3</v>
      </c>
      <c r="S266" s="25">
        <v>0</v>
      </c>
      <c r="T266" s="25">
        <v>11.68327134102055</v>
      </c>
      <c r="U266" s="25">
        <v>35.160066250857341</v>
      </c>
      <c r="V266" s="11"/>
      <c r="W266" s="11"/>
      <c r="X266" s="16">
        <v>47.627249308081176</v>
      </c>
      <c r="Y266" s="17">
        <v>1.6610049974334906E-3</v>
      </c>
      <c r="Z266" s="25">
        <v>0</v>
      </c>
      <c r="AA266" s="25">
        <v>11.480459492067556</v>
      </c>
      <c r="AB266" s="25">
        <v>36.146789816013616</v>
      </c>
      <c r="AC266" s="11"/>
      <c r="AD266" s="11"/>
      <c r="AE266" s="16">
        <v>47.98482683571136</v>
      </c>
      <c r="AF266" s="17">
        <v>7.4825895100083528E-4</v>
      </c>
      <c r="AG266" s="25">
        <v>0</v>
      </c>
      <c r="AH266" s="25">
        <v>11.186730488568475</v>
      </c>
      <c r="AI266" s="25">
        <v>36.798096347142888</v>
      </c>
      <c r="AJ266" s="11"/>
    </row>
    <row r="267" spans="1:36">
      <c r="A267" s="11">
        <v>439</v>
      </c>
      <c r="B267" s="12" t="s">
        <v>21</v>
      </c>
      <c r="C267" s="13">
        <v>393</v>
      </c>
      <c r="D267" s="14"/>
      <c r="E267" s="13">
        <v>487</v>
      </c>
      <c r="F267" s="25">
        <v>8</v>
      </c>
      <c r="G267" s="25">
        <v>230</v>
      </c>
      <c r="H267" s="25">
        <v>249</v>
      </c>
      <c r="I267" s="15"/>
      <c r="J267" s="16">
        <v>518.94057682114294</v>
      </c>
      <c r="K267" s="17">
        <v>9.1163398517182248E-3</v>
      </c>
      <c r="L267" s="25">
        <v>8.1650470955798156</v>
      </c>
      <c r="M267" s="25">
        <v>258.74105838479454</v>
      </c>
      <c r="N267" s="25">
        <v>252.0344713407685</v>
      </c>
      <c r="O267" s="11"/>
      <c r="P267" s="18"/>
      <c r="Q267" s="16">
        <v>527.16922325382961</v>
      </c>
      <c r="R267" s="17">
        <v>3.1513997839791585E-3</v>
      </c>
      <c r="S267" s="25">
        <v>8.2327904447529221</v>
      </c>
      <c r="T267" s="25">
        <v>261.86012353760498</v>
      </c>
      <c r="U267" s="25">
        <v>257.07630927147176</v>
      </c>
      <c r="V267" s="11"/>
      <c r="W267" s="11"/>
      <c r="X267" s="16">
        <v>523.37743157466502</v>
      </c>
      <c r="Y267" s="17">
        <v>-7.2161285827010424E-4</v>
      </c>
      <c r="Z267" s="25">
        <v>8.1595843256648148</v>
      </c>
      <c r="AA267" s="25">
        <v>252.45520880968311</v>
      </c>
      <c r="AB267" s="25">
        <v>262.76263843931702</v>
      </c>
      <c r="AC267" s="11"/>
      <c r="AD267" s="11"/>
      <c r="AE267" s="16">
        <v>516.94277379793675</v>
      </c>
      <c r="AF267" s="17">
        <v>-1.2363042331137164E-3</v>
      </c>
      <c r="AG267" s="25">
        <v>8.0089697157744357</v>
      </c>
      <c r="AH267" s="25">
        <v>241.59878789004102</v>
      </c>
      <c r="AI267" s="25">
        <v>267.33501619212126</v>
      </c>
      <c r="AJ267" s="11"/>
    </row>
    <row r="268" spans="1:36">
      <c r="A268" s="11">
        <v>440</v>
      </c>
      <c r="B268" s="12" t="s">
        <v>21</v>
      </c>
      <c r="C268" s="13">
        <v>291</v>
      </c>
      <c r="D268" s="14"/>
      <c r="E268" s="13">
        <v>363</v>
      </c>
      <c r="F268" s="25">
        <v>110</v>
      </c>
      <c r="G268" s="25">
        <v>233</v>
      </c>
      <c r="H268" s="25">
        <v>20</v>
      </c>
      <c r="I268" s="15"/>
      <c r="J268" s="16">
        <v>394.62907195706617</v>
      </c>
      <c r="K268" s="17">
        <v>1.2006279486899807E-2</v>
      </c>
      <c r="L268" s="25">
        <v>112.26939756422246</v>
      </c>
      <c r="M268" s="25">
        <v>262.11594175503097</v>
      </c>
      <c r="N268" s="25">
        <v>20.24373263781273</v>
      </c>
      <c r="O268" s="11"/>
      <c r="P268" s="18"/>
      <c r="Q268" s="16">
        <v>399.12525852158637</v>
      </c>
      <c r="R268" s="17">
        <v>2.2683755562793451E-3</v>
      </c>
      <c r="S268" s="25">
        <v>113.20086861535268</v>
      </c>
      <c r="T268" s="25">
        <v>265.2756903663564</v>
      </c>
      <c r="U268" s="25">
        <v>20.648699539877249</v>
      </c>
      <c r="V268" s="11"/>
      <c r="W268" s="11"/>
      <c r="X268" s="16">
        <v>389.04782012189759</v>
      </c>
      <c r="Y268" s="17">
        <v>-2.5540360646106874E-3</v>
      </c>
      <c r="Z268" s="25">
        <v>112.1942844778912</v>
      </c>
      <c r="AA268" s="25">
        <v>255.74810283763551</v>
      </c>
      <c r="AB268" s="25">
        <v>21.105432806370846</v>
      </c>
      <c r="AC268" s="11"/>
      <c r="AD268" s="11"/>
      <c r="AE268" s="16">
        <v>376.34610208325989</v>
      </c>
      <c r="AF268" s="17">
        <v>-3.3138034630918467E-3</v>
      </c>
      <c r="AG268" s="25">
        <v>110.12333359189849</v>
      </c>
      <c r="AH268" s="25">
        <v>244.75007642773721</v>
      </c>
      <c r="AI268" s="25">
        <v>21.472692063624198</v>
      </c>
      <c r="AJ268" s="11"/>
    </row>
    <row r="269" spans="1:36">
      <c r="A269" s="11">
        <v>441</v>
      </c>
      <c r="B269" s="12" t="s">
        <v>21</v>
      </c>
      <c r="C269" s="13">
        <v>1342</v>
      </c>
      <c r="D269" s="14"/>
      <c r="E269" s="13">
        <v>1011</v>
      </c>
      <c r="F269" s="25">
        <v>0</v>
      </c>
      <c r="G269" s="25">
        <v>8</v>
      </c>
      <c r="H269" s="25">
        <v>1003</v>
      </c>
      <c r="I269" s="15"/>
      <c r="J269" s="16">
        <v>1015.7650575293263</v>
      </c>
      <c r="K269" s="17">
        <v>6.7195991941226829E-4</v>
      </c>
      <c r="L269" s="25">
        <v>0</v>
      </c>
      <c r="M269" s="25">
        <v>8</v>
      </c>
      <c r="N269" s="25">
        <v>1007.7650575293263</v>
      </c>
      <c r="O269" s="11"/>
      <c r="P269" s="18"/>
      <c r="Q269" s="16">
        <v>1039.5165226829113</v>
      </c>
      <c r="R269" s="17">
        <v>4.6334299334325202E-3</v>
      </c>
      <c r="S269" s="25">
        <v>0</v>
      </c>
      <c r="T269" s="25">
        <v>8</v>
      </c>
      <c r="U269" s="25">
        <v>1031.5165226829113</v>
      </c>
      <c r="V269" s="11"/>
      <c r="W269" s="11"/>
      <c r="X269" s="16">
        <v>1044.0765366934486</v>
      </c>
      <c r="Y269" s="17">
        <v>4.378032834864154E-4</v>
      </c>
      <c r="Z269" s="25">
        <v>0</v>
      </c>
      <c r="AA269" s="25">
        <v>8</v>
      </c>
      <c r="AB269" s="25">
        <v>1036.0765366934486</v>
      </c>
      <c r="AC269" s="11"/>
      <c r="AD269" s="11"/>
      <c r="AE269" s="16">
        <v>1019.1427597537489</v>
      </c>
      <c r="AF269" s="17">
        <v>-2.4141767228071931E-3</v>
      </c>
      <c r="AG269" s="25">
        <v>0</v>
      </c>
      <c r="AH269" s="25">
        <v>8</v>
      </c>
      <c r="AI269" s="25">
        <v>1011.1427597537489</v>
      </c>
      <c r="AJ269" s="11"/>
    </row>
    <row r="270" spans="1:36">
      <c r="A270" s="11">
        <v>442</v>
      </c>
      <c r="B270" s="12" t="s">
        <v>21</v>
      </c>
      <c r="C270" s="13">
        <v>422</v>
      </c>
      <c r="D270" s="14"/>
      <c r="E270" s="13">
        <v>447</v>
      </c>
      <c r="F270" s="25">
        <v>0</v>
      </c>
      <c r="G270" s="25">
        <v>3</v>
      </c>
      <c r="H270" s="25">
        <v>444</v>
      </c>
      <c r="I270" s="15"/>
      <c r="J270" s="16">
        <v>449.1093574706091</v>
      </c>
      <c r="K270" s="17">
        <v>6.7277211174587848E-4</v>
      </c>
      <c r="L270" s="25">
        <v>0</v>
      </c>
      <c r="M270" s="25">
        <v>3</v>
      </c>
      <c r="N270" s="25">
        <v>446.1093574706091</v>
      </c>
      <c r="O270" s="11"/>
      <c r="P270" s="18"/>
      <c r="Q270" s="16">
        <v>459.62346567419002</v>
      </c>
      <c r="R270" s="17">
        <v>4.6389639268424876E-3</v>
      </c>
      <c r="S270" s="25">
        <v>0</v>
      </c>
      <c r="T270" s="25">
        <v>3</v>
      </c>
      <c r="U270" s="25">
        <v>456.62346567419002</v>
      </c>
      <c r="V270" s="11"/>
      <c r="W270" s="11"/>
      <c r="X270" s="16">
        <v>461.64205612352066</v>
      </c>
      <c r="Y270" s="17">
        <v>4.3831794255888568E-4</v>
      </c>
      <c r="Z270" s="25">
        <v>0</v>
      </c>
      <c r="AA270" s="25">
        <v>3</v>
      </c>
      <c r="AB270" s="25">
        <v>458.64205612352066</v>
      </c>
      <c r="AC270" s="11"/>
      <c r="AD270" s="11"/>
      <c r="AE270" s="16">
        <v>450.60457161581706</v>
      </c>
      <c r="AF270" s="17">
        <v>-2.4170389391180436E-3</v>
      </c>
      <c r="AG270" s="25">
        <v>0</v>
      </c>
      <c r="AH270" s="25">
        <v>3</v>
      </c>
      <c r="AI270" s="25">
        <v>447.60457161581706</v>
      </c>
      <c r="AJ270" s="11"/>
    </row>
    <row r="271" spans="1:36">
      <c r="A271" s="11">
        <v>443</v>
      </c>
      <c r="B271" s="12" t="s">
        <v>21</v>
      </c>
      <c r="C271" s="13">
        <v>47</v>
      </c>
      <c r="D271" s="14"/>
      <c r="E271" s="13">
        <v>47</v>
      </c>
      <c r="F271" s="25">
        <v>0</v>
      </c>
      <c r="G271" s="25">
        <v>47</v>
      </c>
      <c r="H271" s="25">
        <v>0</v>
      </c>
      <c r="I271" s="15"/>
      <c r="J271" s="16">
        <v>47</v>
      </c>
      <c r="K271" s="17">
        <v>0</v>
      </c>
      <c r="L271" s="25">
        <v>0</v>
      </c>
      <c r="M271" s="25">
        <v>47</v>
      </c>
      <c r="N271" s="25">
        <v>0</v>
      </c>
      <c r="O271" s="11"/>
      <c r="P271" s="18"/>
      <c r="Q271" s="16">
        <v>47</v>
      </c>
      <c r="R271" s="17">
        <v>0</v>
      </c>
      <c r="S271" s="25">
        <v>0</v>
      </c>
      <c r="T271" s="25">
        <v>47</v>
      </c>
      <c r="U271" s="25">
        <v>0</v>
      </c>
      <c r="V271" s="11"/>
      <c r="W271" s="11"/>
      <c r="X271" s="16">
        <v>47</v>
      </c>
      <c r="Y271" s="17">
        <v>0</v>
      </c>
      <c r="Z271" s="25">
        <v>0</v>
      </c>
      <c r="AA271" s="25">
        <v>47</v>
      </c>
      <c r="AB271" s="25">
        <v>0</v>
      </c>
      <c r="AC271" s="11"/>
      <c r="AD271" s="11"/>
      <c r="AE271" s="16">
        <v>47</v>
      </c>
      <c r="AF271" s="17">
        <v>0</v>
      </c>
      <c r="AG271" s="25">
        <v>0</v>
      </c>
      <c r="AH271" s="25">
        <v>47</v>
      </c>
      <c r="AI271" s="25">
        <v>0</v>
      </c>
      <c r="AJ271" s="11"/>
    </row>
    <row r="272" spans="1:36">
      <c r="A272" s="11">
        <v>444</v>
      </c>
      <c r="B272" s="12" t="s">
        <v>21</v>
      </c>
      <c r="C272" s="13">
        <v>2</v>
      </c>
      <c r="D272" s="14"/>
      <c r="E272" s="13">
        <v>12</v>
      </c>
      <c r="F272" s="25">
        <v>0</v>
      </c>
      <c r="G272" s="25">
        <v>12</v>
      </c>
      <c r="H272" s="25">
        <v>0</v>
      </c>
      <c r="I272" s="15"/>
      <c r="J272" s="16">
        <v>13.711328818030783</v>
      </c>
      <c r="K272" s="17">
        <v>1.9227623826063578E-2</v>
      </c>
      <c r="L272" s="25">
        <v>0</v>
      </c>
      <c r="M272" s="25">
        <v>13.711328818030783</v>
      </c>
      <c r="N272" s="25">
        <v>0</v>
      </c>
      <c r="O272" s="11"/>
      <c r="P272" s="18"/>
      <c r="Q272" s="16">
        <v>14.019925609224659</v>
      </c>
      <c r="R272" s="17">
        <v>4.4613550235144128E-3</v>
      </c>
      <c r="S272" s="25">
        <v>0</v>
      </c>
      <c r="T272" s="25">
        <v>14.019925609224659</v>
      </c>
      <c r="U272" s="25">
        <v>0</v>
      </c>
      <c r="V272" s="11"/>
      <c r="W272" s="11"/>
      <c r="X272" s="16">
        <v>13.776551390481067</v>
      </c>
      <c r="Y272" s="17">
        <v>-1.7496279353608202E-3</v>
      </c>
      <c r="Z272" s="25">
        <v>0</v>
      </c>
      <c r="AA272" s="25">
        <v>13.776551390481067</v>
      </c>
      <c r="AB272" s="25">
        <v>0</v>
      </c>
      <c r="AC272" s="11"/>
      <c r="AD272" s="11"/>
      <c r="AE272" s="16">
        <v>13.424076586282169</v>
      </c>
      <c r="AF272" s="17">
        <v>-2.5884558999325069E-3</v>
      </c>
      <c r="AG272" s="25">
        <v>0</v>
      </c>
      <c r="AH272" s="25">
        <v>13.424076586282169</v>
      </c>
      <c r="AI272" s="25">
        <v>0</v>
      </c>
      <c r="AJ272" s="11"/>
    </row>
    <row r="273" spans="1:36">
      <c r="A273" s="11">
        <v>445</v>
      </c>
      <c r="B273" s="12" t="s">
        <v>21</v>
      </c>
      <c r="C273" s="13">
        <v>33</v>
      </c>
      <c r="D273" s="14"/>
      <c r="E273" s="13">
        <v>63</v>
      </c>
      <c r="F273" s="25">
        <v>0</v>
      </c>
      <c r="G273" s="25">
        <v>26</v>
      </c>
      <c r="H273" s="25">
        <v>37</v>
      </c>
      <c r="I273" s="15"/>
      <c r="J273" s="16">
        <v>67.902655434702936</v>
      </c>
      <c r="K273" s="17">
        <v>1.0763285480518192E-2</v>
      </c>
      <c r="L273" s="25">
        <v>0</v>
      </c>
      <c r="M273" s="25">
        <v>29.707879105733362</v>
      </c>
      <c r="N273" s="25">
        <v>38.194776328969574</v>
      </c>
      <c r="O273" s="11"/>
      <c r="P273" s="18"/>
      <c r="Q273" s="16">
        <v>69.7983979497359</v>
      </c>
      <c r="R273" s="17">
        <v>5.522375544027236E-3</v>
      </c>
      <c r="S273" s="25">
        <v>0</v>
      </c>
      <c r="T273" s="25">
        <v>30.376505486653429</v>
      </c>
      <c r="U273" s="25">
        <v>39.421892463082472</v>
      </c>
      <c r="V273" s="11"/>
      <c r="W273" s="11"/>
      <c r="X273" s="16">
        <v>70.377413563996981</v>
      </c>
      <c r="Y273" s="17">
        <v>8.264737548486778E-4</v>
      </c>
      <c r="Z273" s="25">
        <v>0</v>
      </c>
      <c r="AA273" s="25">
        <v>29.849194679375646</v>
      </c>
      <c r="AB273" s="25">
        <v>40.528218884621332</v>
      </c>
      <c r="AC273" s="11"/>
      <c r="AD273" s="11"/>
      <c r="AE273" s="16">
        <v>70.343970932226114</v>
      </c>
      <c r="AF273" s="17">
        <v>-4.7529148130553978E-5</v>
      </c>
      <c r="AG273" s="25">
        <v>0</v>
      </c>
      <c r="AH273" s="25">
        <v>29.085499270278035</v>
      </c>
      <c r="AI273" s="25">
        <v>41.258471661948086</v>
      </c>
      <c r="AJ273" s="11"/>
    </row>
    <row r="274" spans="1:36">
      <c r="A274" s="11">
        <v>446</v>
      </c>
      <c r="B274" s="12" t="s">
        <v>21</v>
      </c>
      <c r="C274" s="13">
        <v>377</v>
      </c>
      <c r="D274" s="14"/>
      <c r="E274" s="13">
        <v>491</v>
      </c>
      <c r="F274" s="25">
        <v>21</v>
      </c>
      <c r="G274" s="25">
        <v>429</v>
      </c>
      <c r="H274" s="25">
        <v>41</v>
      </c>
      <c r="I274" s="15"/>
      <c r="J274" s="16">
        <v>554.03104720794818</v>
      </c>
      <c r="K274" s="17">
        <v>1.7403506464733765E-2</v>
      </c>
      <c r="L274" s="25">
        <v>21.527100625840859</v>
      </c>
      <c r="M274" s="25">
        <v>490.18000524460047</v>
      </c>
      <c r="N274" s="25">
        <v>42.323941337506824</v>
      </c>
      <c r="O274" s="11"/>
      <c r="P274" s="18"/>
      <c r="Q274" s="16">
        <v>566.73391580055841</v>
      </c>
      <c r="R274" s="17">
        <v>4.5441298284274456E-3</v>
      </c>
      <c r="S274" s="25">
        <v>21.837856595469255</v>
      </c>
      <c r="T274" s="25">
        <v>501.21234052978156</v>
      </c>
      <c r="U274" s="25">
        <v>43.683718675307603</v>
      </c>
      <c r="V274" s="11"/>
      <c r="W274" s="11"/>
      <c r="X274" s="16">
        <v>559.31870063416306</v>
      </c>
      <c r="Y274" s="17">
        <v>-1.3161802963588265E-3</v>
      </c>
      <c r="Z274" s="25">
        <v>21.897340471235836</v>
      </c>
      <c r="AA274" s="25">
        <v>492.51171220969815</v>
      </c>
      <c r="AB274" s="25">
        <v>44.90964795322904</v>
      </c>
      <c r="AC274" s="11"/>
      <c r="AD274" s="11"/>
      <c r="AE274" s="16">
        <v>547.36618987739951</v>
      </c>
      <c r="AF274" s="17">
        <v>-2.1578093034233525E-3</v>
      </c>
      <c r="AG274" s="25">
        <v>21.736604941058719</v>
      </c>
      <c r="AH274" s="25">
        <v>479.91073795958755</v>
      </c>
      <c r="AI274" s="25">
        <v>45.718846976753291</v>
      </c>
      <c r="AJ274" s="11"/>
    </row>
    <row r="275" spans="1:36">
      <c r="A275" s="11">
        <v>447</v>
      </c>
      <c r="B275" s="12" t="s">
        <v>21</v>
      </c>
      <c r="C275" s="13">
        <v>22</v>
      </c>
      <c r="D275" s="14"/>
      <c r="E275" s="13">
        <v>32</v>
      </c>
      <c r="F275" s="25">
        <v>0</v>
      </c>
      <c r="G275" s="25">
        <v>6</v>
      </c>
      <c r="H275" s="25">
        <v>26</v>
      </c>
      <c r="I275" s="15"/>
      <c r="J275" s="16">
        <v>33.186267097246798</v>
      </c>
      <c r="K275" s="17">
        <v>5.2135787769111985E-3</v>
      </c>
      <c r="L275" s="25">
        <v>0</v>
      </c>
      <c r="M275" s="25">
        <v>6.7287308968218866</v>
      </c>
      <c r="N275" s="25">
        <v>26.457536200424911</v>
      </c>
      <c r="O275" s="11"/>
      <c r="P275" s="18"/>
      <c r="Q275" s="16">
        <v>33.935929978757301</v>
      </c>
      <c r="R275" s="17">
        <v>4.4776319272814558E-3</v>
      </c>
      <c r="S275" s="25">
        <v>0</v>
      </c>
      <c r="T275" s="25">
        <v>6.8942367446019546</v>
      </c>
      <c r="U275" s="25">
        <v>27.041693234155346</v>
      </c>
      <c r="V275" s="11"/>
      <c r="W275" s="11"/>
      <c r="X275" s="16">
        <v>33.982306327247734</v>
      </c>
      <c r="Y275" s="17">
        <v>1.3657457868210265E-4</v>
      </c>
      <c r="Z275" s="25">
        <v>0</v>
      </c>
      <c r="AA275" s="25">
        <v>6.5255426136238963</v>
      </c>
      <c r="AB275" s="25">
        <v>27.456763713623836</v>
      </c>
      <c r="AC275" s="11"/>
      <c r="AD275" s="11"/>
      <c r="AE275" s="16">
        <v>33.781830392086277</v>
      </c>
      <c r="AF275" s="17">
        <v>-5.9151412989699725E-4</v>
      </c>
      <c r="AG275" s="25">
        <v>0</v>
      </c>
      <c r="AH275" s="25">
        <v>6.2209934805907423</v>
      </c>
      <c r="AI275" s="25">
        <v>27.560836911495539</v>
      </c>
      <c r="AJ275" s="11"/>
    </row>
    <row r="276" spans="1:36">
      <c r="A276" s="11">
        <v>448</v>
      </c>
      <c r="B276" s="12" t="s">
        <v>21</v>
      </c>
      <c r="C276" s="13">
        <v>137</v>
      </c>
      <c r="D276" s="14"/>
      <c r="E276" s="13">
        <v>184</v>
      </c>
      <c r="F276" s="25">
        <v>12</v>
      </c>
      <c r="G276" s="25">
        <v>98</v>
      </c>
      <c r="H276" s="25">
        <v>74</v>
      </c>
      <c r="I276" s="15"/>
      <c r="J276" s="16">
        <v>197.44374827874788</v>
      </c>
      <c r="K276" s="17">
        <v>1.0124908846540048E-2</v>
      </c>
      <c r="L276" s="25">
        <v>12.238925214063091</v>
      </c>
      <c r="M276" s="25">
        <v>109.90260464809081</v>
      </c>
      <c r="N276" s="25">
        <v>75.302218416593988</v>
      </c>
      <c r="O276" s="11"/>
      <c r="P276" s="18"/>
      <c r="Q276" s="16">
        <v>201.89896785953525</v>
      </c>
      <c r="R276" s="17">
        <v>4.4727104911113091E-3</v>
      </c>
      <c r="S276" s="25">
        <v>12.328281826132979</v>
      </c>
      <c r="T276" s="25">
        <v>112.60586682849859</v>
      </c>
      <c r="U276" s="25">
        <v>76.964819204903677</v>
      </c>
      <c r="V276" s="11"/>
      <c r="W276" s="11"/>
      <c r="X276" s="16">
        <v>196.92530228151665</v>
      </c>
      <c r="Y276" s="17">
        <v>-2.4911850925509738E-3</v>
      </c>
      <c r="Z276" s="25">
        <v>12.195265945858496</v>
      </c>
      <c r="AA276" s="25">
        <v>106.58386268919031</v>
      </c>
      <c r="AB276" s="25">
        <v>78.146173646467844</v>
      </c>
      <c r="AC276" s="11"/>
      <c r="AD276" s="11"/>
      <c r="AE276" s="16">
        <v>191.99964914527106</v>
      </c>
      <c r="AF276" s="17">
        <v>-2.5298880195482321E-3</v>
      </c>
      <c r="AG276" s="25">
        <v>11.94770698341701</v>
      </c>
      <c r="AH276" s="25">
        <v>101.60956018298212</v>
      </c>
      <c r="AI276" s="25">
        <v>78.442381978871921</v>
      </c>
      <c r="AJ276" s="11"/>
    </row>
    <row r="277" spans="1:36">
      <c r="A277" s="11">
        <v>449</v>
      </c>
      <c r="B277" s="12" t="s">
        <v>21</v>
      </c>
      <c r="C277" s="13">
        <v>252</v>
      </c>
      <c r="D277" s="14"/>
      <c r="E277" s="13">
        <v>247</v>
      </c>
      <c r="F277" s="25">
        <v>0</v>
      </c>
      <c r="G277" s="25">
        <v>170</v>
      </c>
      <c r="H277" s="25">
        <v>77</v>
      </c>
      <c r="I277" s="15"/>
      <c r="J277" s="16">
        <v>269.00238646505801</v>
      </c>
      <c r="K277" s="17">
        <v>1.226487773192475E-2</v>
      </c>
      <c r="L277" s="25">
        <v>0</v>
      </c>
      <c r="M277" s="25">
        <v>190.64737540995344</v>
      </c>
      <c r="N277" s="25">
        <v>78.355011055104555</v>
      </c>
      <c r="O277" s="11"/>
      <c r="P277" s="18"/>
      <c r="Q277" s="16">
        <v>275.42172234179748</v>
      </c>
      <c r="R277" s="17">
        <v>4.7277823845330857E-3</v>
      </c>
      <c r="S277" s="25">
        <v>0</v>
      </c>
      <c r="T277" s="25">
        <v>195.33670776372205</v>
      </c>
      <c r="U277" s="25">
        <v>80.085014578075459</v>
      </c>
      <c r="V277" s="11"/>
      <c r="W277" s="11"/>
      <c r="X277" s="16">
        <v>266.20463581994767</v>
      </c>
      <c r="Y277" s="17">
        <v>-3.3980274108535991E-3</v>
      </c>
      <c r="Z277" s="25">
        <v>0</v>
      </c>
      <c r="AA277" s="25">
        <v>184.89037405267706</v>
      </c>
      <c r="AB277" s="25">
        <v>81.314261767270594</v>
      </c>
      <c r="AC277" s="11"/>
      <c r="AD277" s="11"/>
      <c r="AE277" s="16">
        <v>257.88396049565392</v>
      </c>
      <c r="AF277" s="17">
        <v>-3.1705234799100923E-3</v>
      </c>
      <c r="AG277" s="25">
        <v>0</v>
      </c>
      <c r="AH277" s="25">
        <v>176.26148195007102</v>
      </c>
      <c r="AI277" s="25">
        <v>81.622478545582936</v>
      </c>
      <c r="AJ277" s="11"/>
    </row>
    <row r="278" spans="1:36">
      <c r="A278" s="11">
        <v>450</v>
      </c>
      <c r="B278" s="12" t="s">
        <v>21</v>
      </c>
      <c r="C278" s="13">
        <v>847</v>
      </c>
      <c r="D278" s="14"/>
      <c r="E278" s="13">
        <v>823</v>
      </c>
      <c r="F278" s="25">
        <v>4</v>
      </c>
      <c r="G278" s="25">
        <v>12</v>
      </c>
      <c r="H278" s="25">
        <v>807</v>
      </c>
      <c r="I278" s="15"/>
      <c r="J278" s="16">
        <v>837.82664750631773</v>
      </c>
      <c r="K278" s="17">
        <v>2.5539721093397194E-3</v>
      </c>
      <c r="L278" s="25">
        <v>4.082292006009653</v>
      </c>
      <c r="M278" s="25">
        <v>14.363732964670467</v>
      </c>
      <c r="N278" s="25">
        <v>819.3806225356376</v>
      </c>
      <c r="O278" s="11"/>
      <c r="P278" s="18"/>
      <c r="Q278" s="16">
        <v>865.03269239688268</v>
      </c>
      <c r="R278" s="17">
        <v>6.4116846826545171E-3</v>
      </c>
      <c r="S278" s="25">
        <v>4.1158354213906367</v>
      </c>
      <c r="T278" s="25">
        <v>15.11593381394777</v>
      </c>
      <c r="U278" s="25">
        <v>845.80092316154423</v>
      </c>
      <c r="V278" s="11"/>
      <c r="W278" s="11"/>
      <c r="X278" s="16">
        <v>886.84332028875394</v>
      </c>
      <c r="Y278" s="17">
        <v>2.4932054579365204E-3</v>
      </c>
      <c r="Z278" s="25">
        <v>4.0786109270398887</v>
      </c>
      <c r="AA278" s="25">
        <v>15.624230745681688</v>
      </c>
      <c r="AB278" s="25">
        <v>867.1404786160324</v>
      </c>
      <c r="AC278" s="11"/>
      <c r="AD278" s="11"/>
      <c r="AE278" s="16">
        <v>890.02267122120986</v>
      </c>
      <c r="AF278" s="17">
        <v>3.5792494108521922E-4</v>
      </c>
      <c r="AG278" s="25">
        <v>4.0027242201977629</v>
      </c>
      <c r="AH278" s="25">
        <v>15.921917436293795</v>
      </c>
      <c r="AI278" s="25">
        <v>870.09802956471833</v>
      </c>
      <c r="AJ278" s="11"/>
    </row>
    <row r="279" spans="1:36">
      <c r="A279" s="11">
        <v>451</v>
      </c>
      <c r="B279" s="12" t="s">
        <v>21</v>
      </c>
      <c r="C279" s="13">
        <v>3288</v>
      </c>
      <c r="D279" s="14"/>
      <c r="E279" s="13">
        <v>3266</v>
      </c>
      <c r="F279" s="25">
        <v>1115</v>
      </c>
      <c r="G279" s="25">
        <v>322</v>
      </c>
      <c r="H279" s="25">
        <v>1829</v>
      </c>
      <c r="I279" s="15"/>
      <c r="J279" s="16">
        <v>3299.7879910155134</v>
      </c>
      <c r="K279" s="17">
        <v>1.4713995495536647E-3</v>
      </c>
      <c r="L279" s="25">
        <v>1141.3043194363365</v>
      </c>
      <c r="M279" s="25">
        <v>357.62867588909069</v>
      </c>
      <c r="N279" s="25">
        <v>1800.8549956900861</v>
      </c>
      <c r="O279" s="11"/>
      <c r="P279" s="18"/>
      <c r="Q279" s="16">
        <v>3379.4942780309634</v>
      </c>
      <c r="R279" s="17">
        <v>4.78498267192351E-3</v>
      </c>
      <c r="S279" s="25">
        <v>1155.4228001524041</v>
      </c>
      <c r="T279" s="25">
        <v>358.80228638548891</v>
      </c>
      <c r="U279" s="25">
        <v>1865.2691914930704</v>
      </c>
      <c r="V279" s="11"/>
      <c r="W279" s="11"/>
      <c r="X279" s="16">
        <v>3411.2209283094098</v>
      </c>
      <c r="Y279" s="17">
        <v>9.3485613479815655E-4</v>
      </c>
      <c r="Z279" s="25">
        <v>1154.0733080065347</v>
      </c>
      <c r="AA279" s="25">
        <v>340.21980343449212</v>
      </c>
      <c r="AB279" s="25">
        <v>1916.9278168683827</v>
      </c>
      <c r="AC279" s="11"/>
      <c r="AD279" s="11"/>
      <c r="AE279" s="16">
        <v>3405.3585568003955</v>
      </c>
      <c r="AF279" s="17">
        <v>-1.719885705762092E-4</v>
      </c>
      <c r="AG279" s="25">
        <v>1141.3361415764859</v>
      </c>
      <c r="AH279" s="25">
        <v>320.33562939072954</v>
      </c>
      <c r="AI279" s="25">
        <v>1943.6867858331802</v>
      </c>
      <c r="AJ279" s="11"/>
    </row>
    <row r="280" spans="1:36">
      <c r="A280" s="11">
        <v>452</v>
      </c>
      <c r="B280" s="12" t="s">
        <v>21</v>
      </c>
      <c r="C280" s="13">
        <v>777</v>
      </c>
      <c r="D280" s="14"/>
      <c r="E280" s="13">
        <v>808</v>
      </c>
      <c r="F280" s="25">
        <v>514</v>
      </c>
      <c r="G280" s="25">
        <v>239</v>
      </c>
      <c r="H280" s="25">
        <v>55</v>
      </c>
      <c r="I280" s="15"/>
      <c r="J280" s="16">
        <v>845.72447355844395</v>
      </c>
      <c r="K280" s="17">
        <v>6.5400888281117453E-3</v>
      </c>
      <c r="L280" s="25">
        <v>526.12593739038289</v>
      </c>
      <c r="M280" s="25">
        <v>265.44488676239962</v>
      </c>
      <c r="N280" s="25">
        <v>54.153649405661419</v>
      </c>
      <c r="O280" s="11"/>
      <c r="P280" s="18"/>
      <c r="Q280" s="16">
        <v>855.04100347116162</v>
      </c>
      <c r="R280" s="17">
        <v>2.1935623204447641E-3</v>
      </c>
      <c r="S280" s="25">
        <v>532.63436706577193</v>
      </c>
      <c r="T280" s="25">
        <v>266.31598275196228</v>
      </c>
      <c r="U280" s="25">
        <v>56.090653653427488</v>
      </c>
      <c r="V280" s="11"/>
      <c r="W280" s="11"/>
      <c r="X280" s="16">
        <v>842.17974797531815</v>
      </c>
      <c r="Y280" s="17">
        <v>-1.5144476848094612E-3</v>
      </c>
      <c r="Z280" s="25">
        <v>532.01226934112901</v>
      </c>
      <c r="AA280" s="25">
        <v>252.52339447466963</v>
      </c>
      <c r="AB280" s="25">
        <v>57.644084159519437</v>
      </c>
      <c r="AC280" s="11"/>
      <c r="AD280" s="11"/>
      <c r="AE280" s="16">
        <v>822.35400632214169</v>
      </c>
      <c r="AF280" s="17">
        <v>-2.3794148831713935E-3</v>
      </c>
      <c r="AG280" s="25">
        <v>526.14060696889123</v>
      </c>
      <c r="AH280" s="25">
        <v>237.7646441751067</v>
      </c>
      <c r="AI280" s="25">
        <v>58.448755178143749</v>
      </c>
      <c r="AJ280" s="11"/>
    </row>
    <row r="281" spans="1:36">
      <c r="A281" s="11">
        <v>453</v>
      </c>
      <c r="B281" s="12" t="s">
        <v>21</v>
      </c>
      <c r="C281" s="13">
        <v>475</v>
      </c>
      <c r="D281" s="14"/>
      <c r="E281" s="13">
        <v>652</v>
      </c>
      <c r="F281" s="25">
        <v>27</v>
      </c>
      <c r="G281" s="25">
        <v>564</v>
      </c>
      <c r="H281" s="25">
        <v>61</v>
      </c>
      <c r="I281" s="15"/>
      <c r="J281" s="16">
        <v>714.10379266947109</v>
      </c>
      <c r="K281" s="17">
        <v>1.3082516677470846E-2</v>
      </c>
      <c r="L281" s="25">
        <v>27.636965582763303</v>
      </c>
      <c r="M281" s="25">
        <v>626.40550683679237</v>
      </c>
      <c r="N281" s="25">
        <v>60.06132024991539</v>
      </c>
      <c r="O281" s="11"/>
      <c r="P281" s="18"/>
      <c r="Q281" s="16">
        <v>718.64962970945908</v>
      </c>
      <c r="R281" s="17">
        <v>1.2699290938151808E-3</v>
      </c>
      <c r="S281" s="25">
        <v>27.978848075439384</v>
      </c>
      <c r="T281" s="25">
        <v>628.46114758203646</v>
      </c>
      <c r="U281" s="25">
        <v>62.209634051983215</v>
      </c>
      <c r="V281" s="11"/>
      <c r="W281" s="11"/>
      <c r="X281" s="16">
        <v>687.79164712508816</v>
      </c>
      <c r="Y281" s="17">
        <v>-4.3791816135110295E-3</v>
      </c>
      <c r="Z281" s="25">
        <v>27.946169790292771</v>
      </c>
      <c r="AA281" s="25">
        <v>595.91294763060114</v>
      </c>
      <c r="AB281" s="25">
        <v>63.932529704194287</v>
      </c>
      <c r="AC281" s="11"/>
      <c r="AD281" s="11"/>
      <c r="AE281" s="16">
        <v>653.54748618685971</v>
      </c>
      <c r="AF281" s="17">
        <v>-5.0940569364266164E-3</v>
      </c>
      <c r="AG281" s="25">
        <v>27.637736163735532</v>
      </c>
      <c r="AH281" s="25">
        <v>561.08476700736469</v>
      </c>
      <c r="AI281" s="25">
        <v>64.824983015759429</v>
      </c>
      <c r="AJ281" s="11"/>
    </row>
    <row r="282" spans="1:36">
      <c r="A282" s="11">
        <v>454</v>
      </c>
      <c r="B282" s="12" t="s">
        <v>21</v>
      </c>
      <c r="C282" s="13">
        <v>119</v>
      </c>
      <c r="D282" s="14"/>
      <c r="E282" s="13">
        <v>145</v>
      </c>
      <c r="F282" s="25">
        <v>10</v>
      </c>
      <c r="G282" s="25">
        <v>104</v>
      </c>
      <c r="H282" s="25">
        <v>31</v>
      </c>
      <c r="I282" s="15"/>
      <c r="J282" s="16">
        <v>158.37596382124113</v>
      </c>
      <c r="K282" s="17">
        <v>1.2685209248373575E-2</v>
      </c>
      <c r="L282" s="25">
        <v>10.199104345052577</v>
      </c>
      <c r="M282" s="25">
        <v>116.6313355449127</v>
      </c>
      <c r="N282" s="25">
        <v>31.545523931275856</v>
      </c>
      <c r="O282" s="11"/>
      <c r="P282" s="18"/>
      <c r="Q282" s="16">
        <v>162.01569061765301</v>
      </c>
      <c r="R282" s="17">
        <v>4.5546333334580691E-3</v>
      </c>
      <c r="S282" s="25">
        <v>10.273568188444148</v>
      </c>
      <c r="T282" s="25">
        <v>119.50010357310055</v>
      </c>
      <c r="U282" s="25">
        <v>32.242018856108302</v>
      </c>
      <c r="V282" s="11"/>
      <c r="W282" s="11"/>
      <c r="X282" s="16">
        <v>156.00903750599136</v>
      </c>
      <c r="Y282" s="17">
        <v>-3.7707974109804088E-3</v>
      </c>
      <c r="Z282" s="25">
        <v>10.162721621548748</v>
      </c>
      <c r="AA282" s="25">
        <v>113.1094053028142</v>
      </c>
      <c r="AB282" s="25">
        <v>32.736910581628422</v>
      </c>
      <c r="AC282" s="11"/>
      <c r="AD282" s="11"/>
      <c r="AE282" s="16">
        <v>150.64797400576759</v>
      </c>
      <c r="AF282" s="17">
        <v>-3.4907053894455142E-3</v>
      </c>
      <c r="AG282" s="25">
        <v>9.956422486180843</v>
      </c>
      <c r="AH282" s="25">
        <v>107.83055366357286</v>
      </c>
      <c r="AI282" s="25">
        <v>32.86099785601391</v>
      </c>
      <c r="AJ282" s="11"/>
    </row>
    <row r="283" spans="1:36">
      <c r="A283" s="11">
        <v>455</v>
      </c>
      <c r="B283" s="12" t="s">
        <v>21</v>
      </c>
      <c r="C283" s="13">
        <v>310</v>
      </c>
      <c r="D283" s="14"/>
      <c r="E283" s="13">
        <v>295</v>
      </c>
      <c r="F283" s="25">
        <v>38</v>
      </c>
      <c r="G283" s="25">
        <v>155</v>
      </c>
      <c r="H283" s="25">
        <v>102</v>
      </c>
      <c r="I283" s="15"/>
      <c r="J283" s="16">
        <v>316.37709438845781</v>
      </c>
      <c r="K283" s="17">
        <v>1.0044320708390453E-2</v>
      </c>
      <c r="L283" s="25">
        <v>38.756596511199788</v>
      </c>
      <c r="M283" s="25">
        <v>173.82554816789875</v>
      </c>
      <c r="N283" s="25">
        <v>103.79494970935927</v>
      </c>
      <c r="O283" s="11"/>
      <c r="P283" s="18"/>
      <c r="Q283" s="16">
        <v>323.22731770614513</v>
      </c>
      <c r="R283" s="17">
        <v>4.2933916867620159E-3</v>
      </c>
      <c r="S283" s="25">
        <v>39.039559116087766</v>
      </c>
      <c r="T283" s="25">
        <v>178.10111590221715</v>
      </c>
      <c r="U283" s="25">
        <v>106.08664268784021</v>
      </c>
      <c r="V283" s="11"/>
      <c r="W283" s="11"/>
      <c r="X283" s="16">
        <v>314.90985578779606</v>
      </c>
      <c r="Y283" s="17">
        <v>-2.6035468689040719E-3</v>
      </c>
      <c r="Z283" s="25">
        <v>38.618342161885238</v>
      </c>
      <c r="AA283" s="25">
        <v>168.57651751861732</v>
      </c>
      <c r="AB283" s="25">
        <v>107.71499610729352</v>
      </c>
      <c r="AC283" s="11"/>
      <c r="AD283" s="11"/>
      <c r="AE283" s="16">
        <v>306.66668696425614</v>
      </c>
      <c r="AF283" s="17">
        <v>-2.6489830565357142E-3</v>
      </c>
      <c r="AG283" s="25">
        <v>37.8344054474872</v>
      </c>
      <c r="AH283" s="25">
        <v>160.70899824859416</v>
      </c>
      <c r="AI283" s="25">
        <v>108.1232832681748</v>
      </c>
      <c r="AJ283" s="11"/>
    </row>
    <row r="284" spans="1:36">
      <c r="A284" s="11">
        <v>456</v>
      </c>
      <c r="B284" s="12" t="s">
        <v>21</v>
      </c>
      <c r="C284" s="13">
        <v>21</v>
      </c>
      <c r="D284" s="14"/>
      <c r="E284" s="13">
        <v>47</v>
      </c>
      <c r="F284" s="25">
        <v>19</v>
      </c>
      <c r="G284" s="25">
        <v>12</v>
      </c>
      <c r="H284" s="25">
        <v>16</v>
      </c>
      <c r="I284" s="15"/>
      <c r="J284" s="16">
        <v>49.11732078796669</v>
      </c>
      <c r="K284" s="17">
        <v>6.3147310060804873E-3</v>
      </c>
      <c r="L284" s="25">
        <v>19.378298255599894</v>
      </c>
      <c r="M284" s="25">
        <v>13.457461793643773</v>
      </c>
      <c r="N284" s="25">
        <v>16.281560738723023</v>
      </c>
      <c r="O284" s="11"/>
      <c r="P284" s="18"/>
      <c r="Q284" s="16">
        <v>49.949295037497237</v>
      </c>
      <c r="R284" s="17">
        <v>3.3649795749184364E-3</v>
      </c>
      <c r="S284" s="25">
        <v>19.519779558043883</v>
      </c>
      <c r="T284" s="25">
        <v>13.788473489203909</v>
      </c>
      <c r="U284" s="25">
        <v>16.641041990249445</v>
      </c>
      <c r="V284" s="11"/>
      <c r="W284" s="11"/>
      <c r="X284" s="16">
        <v>49.256726285805087</v>
      </c>
      <c r="Y284" s="17">
        <v>-1.3952716029790313E-3</v>
      </c>
      <c r="Z284" s="25">
        <v>19.309171080942619</v>
      </c>
      <c r="AA284" s="25">
        <v>13.051085227247793</v>
      </c>
      <c r="AB284" s="25">
        <v>16.896469977614668</v>
      </c>
      <c r="AC284" s="11"/>
      <c r="AD284" s="11"/>
      <c r="AE284" s="16">
        <v>48.319704707383877</v>
      </c>
      <c r="AF284" s="17">
        <v>-1.9188057543583215E-3</v>
      </c>
      <c r="AG284" s="25">
        <v>18.9172027237436</v>
      </c>
      <c r="AH284" s="25">
        <v>12.441986961181485</v>
      </c>
      <c r="AI284" s="25">
        <v>16.960515022458793</v>
      </c>
      <c r="AJ284" s="11"/>
    </row>
    <row r="285" spans="1:36">
      <c r="A285" s="11">
        <v>457</v>
      </c>
      <c r="B285" s="12" t="s">
        <v>21</v>
      </c>
      <c r="C285" s="13">
        <v>285</v>
      </c>
      <c r="D285" s="14"/>
      <c r="E285" s="13">
        <v>246</v>
      </c>
      <c r="F285" s="25">
        <v>0</v>
      </c>
      <c r="G285" s="25">
        <v>70</v>
      </c>
      <c r="H285" s="25">
        <v>176</v>
      </c>
      <c r="I285" s="15"/>
      <c r="J285" s="16">
        <v>262.48855328061768</v>
      </c>
      <c r="K285" s="17">
        <v>9.311072047090363E-3</v>
      </c>
      <c r="L285" s="25">
        <v>0</v>
      </c>
      <c r="M285" s="25">
        <v>83.788442293911061</v>
      </c>
      <c r="N285" s="25">
        <v>178.70011098670659</v>
      </c>
      <c r="O285" s="11"/>
      <c r="P285" s="18"/>
      <c r="Q285" s="16">
        <v>272.63843978387968</v>
      </c>
      <c r="R285" s="17">
        <v>7.6166696684414337E-3</v>
      </c>
      <c r="S285" s="25">
        <v>0</v>
      </c>
      <c r="T285" s="25">
        <v>88.176280581361993</v>
      </c>
      <c r="U285" s="25">
        <v>184.46215920251768</v>
      </c>
      <c r="V285" s="11"/>
      <c r="W285" s="11"/>
      <c r="X285" s="16">
        <v>280.25748509506599</v>
      </c>
      <c r="Y285" s="17">
        <v>2.7600268030649744E-3</v>
      </c>
      <c r="Z285" s="25">
        <v>0</v>
      </c>
      <c r="AA285" s="25">
        <v>91.141346016476518</v>
      </c>
      <c r="AB285" s="25">
        <v>189.11613907858947</v>
      </c>
      <c r="AC285" s="11"/>
      <c r="AD285" s="11"/>
      <c r="AE285" s="16">
        <v>282.63900809757553</v>
      </c>
      <c r="AF285" s="17">
        <v>8.4653044420357482E-4</v>
      </c>
      <c r="AG285" s="25">
        <v>0</v>
      </c>
      <c r="AH285" s="25">
        <v>92.877851711713802</v>
      </c>
      <c r="AI285" s="25">
        <v>189.76115638586174</v>
      </c>
      <c r="AJ285" s="11"/>
    </row>
    <row r="286" spans="1:36">
      <c r="A286" s="11">
        <v>458</v>
      </c>
      <c r="B286" s="12" t="s">
        <v>21</v>
      </c>
      <c r="C286" s="13">
        <v>149</v>
      </c>
      <c r="D286" s="14"/>
      <c r="E286" s="13">
        <v>188</v>
      </c>
      <c r="F286" s="25">
        <v>17</v>
      </c>
      <c r="G286" s="25">
        <v>10</v>
      </c>
      <c r="H286" s="25">
        <v>161</v>
      </c>
      <c r="I286" s="15"/>
      <c r="J286" s="16">
        <v>192.78950638734841</v>
      </c>
      <c r="K286" s="17">
        <v>3.6003214162627639E-3</v>
      </c>
      <c r="L286" s="25">
        <v>17.349741025541025</v>
      </c>
      <c r="M286" s="25">
        <v>11.969777470558721</v>
      </c>
      <c r="N286" s="25">
        <v>163.46998789124865</v>
      </c>
      <c r="O286" s="11"/>
      <c r="P286" s="18"/>
      <c r="Q286" s="16">
        <v>198.82986450483645</v>
      </c>
      <c r="R286" s="17">
        <v>6.1891850559299133E-3</v>
      </c>
      <c r="S286" s="25">
        <v>17.492300540910207</v>
      </c>
      <c r="T286" s="25">
        <v>12.596611511623141</v>
      </c>
      <c r="U286" s="25">
        <v>168.74095245230311</v>
      </c>
      <c r="V286" s="11"/>
      <c r="W286" s="11"/>
      <c r="X286" s="16">
        <v>203.35257504419729</v>
      </c>
      <c r="Y286" s="17">
        <v>2.2517101581442933E-3</v>
      </c>
      <c r="Z286" s="25">
        <v>17.334096439919527</v>
      </c>
      <c r="AA286" s="25">
        <v>13.020192288068074</v>
      </c>
      <c r="AB286" s="25">
        <v>172.99828631620969</v>
      </c>
      <c r="AC286" s="11"/>
      <c r="AD286" s="11"/>
      <c r="AE286" s="16">
        <v>203.86817302360657</v>
      </c>
      <c r="AF286" s="17">
        <v>2.5325995535152579E-4</v>
      </c>
      <c r="AG286" s="25">
        <v>17.011577935840492</v>
      </c>
      <c r="AH286" s="25">
        <v>13.268264530244828</v>
      </c>
      <c r="AI286" s="25">
        <v>173.58833055752126</v>
      </c>
      <c r="AJ286" s="11"/>
    </row>
    <row r="287" spans="1:36">
      <c r="A287" s="11">
        <v>459</v>
      </c>
      <c r="B287" s="12" t="s">
        <v>21</v>
      </c>
      <c r="C287" s="13">
        <v>169</v>
      </c>
      <c r="D287" s="14"/>
      <c r="E287" s="13">
        <v>282</v>
      </c>
      <c r="F287" s="25">
        <v>276</v>
      </c>
      <c r="G287" s="25">
        <v>6</v>
      </c>
      <c r="H287" s="25">
        <v>0</v>
      </c>
      <c r="I287" s="15"/>
      <c r="J287" s="16">
        <v>288.86001489700129</v>
      </c>
      <c r="K287" s="17">
        <v>3.43949041984426E-3</v>
      </c>
      <c r="L287" s="25">
        <v>281.67814841466605</v>
      </c>
      <c r="M287" s="25">
        <v>7.1818664823352334</v>
      </c>
      <c r="N287" s="25">
        <v>0</v>
      </c>
      <c r="O287" s="11"/>
      <c r="P287" s="18"/>
      <c r="Q287" s="16">
        <v>291.55061098292782</v>
      </c>
      <c r="R287" s="17">
        <v>1.8560042593323001E-3</v>
      </c>
      <c r="S287" s="25">
        <v>283.99264407595393</v>
      </c>
      <c r="T287" s="25">
        <v>7.5579669069738848</v>
      </c>
      <c r="U287" s="25">
        <v>0</v>
      </c>
      <c r="V287" s="11"/>
      <c r="W287" s="11"/>
      <c r="X287" s="16">
        <v>289.23626933859316</v>
      </c>
      <c r="Y287" s="17">
        <v>-7.9665432540731995E-4</v>
      </c>
      <c r="Z287" s="25">
        <v>281.42415396575234</v>
      </c>
      <c r="AA287" s="25">
        <v>7.8121153728408439</v>
      </c>
      <c r="AB287" s="25">
        <v>0</v>
      </c>
      <c r="AC287" s="11"/>
      <c r="AD287" s="11"/>
      <c r="AE287" s="16">
        <v>284.14892991179255</v>
      </c>
      <c r="AF287" s="17">
        <v>-1.7729657623086759E-3</v>
      </c>
      <c r="AG287" s="25">
        <v>276.18797119364564</v>
      </c>
      <c r="AH287" s="25">
        <v>7.9609587181468973</v>
      </c>
      <c r="AI287" s="25">
        <v>0</v>
      </c>
      <c r="AJ287" s="11"/>
    </row>
    <row r="288" spans="1:36">
      <c r="A288" s="11">
        <v>460</v>
      </c>
      <c r="B288" s="12" t="s">
        <v>21</v>
      </c>
      <c r="C288" s="13">
        <v>67</v>
      </c>
      <c r="D288" s="14"/>
      <c r="E288" s="13">
        <v>72</v>
      </c>
      <c r="F288" s="25">
        <v>55</v>
      </c>
      <c r="G288" s="25">
        <v>17</v>
      </c>
      <c r="H288" s="25">
        <v>0</v>
      </c>
      <c r="I288" s="15"/>
      <c r="J288" s="16">
        <v>76.480136782582562</v>
      </c>
      <c r="K288" s="17">
        <v>8.6608526299503108E-3</v>
      </c>
      <c r="L288" s="25">
        <v>56.131515082632731</v>
      </c>
      <c r="M288" s="25">
        <v>20.348621699949828</v>
      </c>
      <c r="N288" s="25">
        <v>0</v>
      </c>
      <c r="O288" s="11"/>
      <c r="P288" s="18"/>
      <c r="Q288" s="16">
        <v>78.006976613880596</v>
      </c>
      <c r="R288" s="17">
        <v>3.9612670080697576E-3</v>
      </c>
      <c r="S288" s="25">
        <v>56.592737044121257</v>
      </c>
      <c r="T288" s="25">
        <v>21.414239569759339</v>
      </c>
      <c r="U288" s="25">
        <v>0</v>
      </c>
      <c r="V288" s="11"/>
      <c r="W288" s="11"/>
      <c r="X288" s="16">
        <v>78.215227136514187</v>
      </c>
      <c r="Y288" s="17">
        <v>2.666437985447967E-4</v>
      </c>
      <c r="Z288" s="25">
        <v>56.080900246798471</v>
      </c>
      <c r="AA288" s="25">
        <v>22.134326889715723</v>
      </c>
      <c r="AB288" s="25">
        <v>0</v>
      </c>
      <c r="AC288" s="11"/>
      <c r="AD288" s="11"/>
      <c r="AE288" s="16">
        <v>77.593507729135453</v>
      </c>
      <c r="AF288" s="17">
        <v>-7.9774049638625666E-4</v>
      </c>
      <c r="AG288" s="25">
        <v>55.037458027719239</v>
      </c>
      <c r="AH288" s="25">
        <v>22.55604970141621</v>
      </c>
      <c r="AI288" s="25">
        <v>0</v>
      </c>
      <c r="AJ288" s="11"/>
    </row>
    <row r="289" spans="1:36">
      <c r="A289" s="11">
        <v>461</v>
      </c>
      <c r="B289" s="12" t="s">
        <v>21</v>
      </c>
      <c r="C289" s="13">
        <v>45</v>
      </c>
      <c r="D289" s="14"/>
      <c r="E289" s="13">
        <v>70</v>
      </c>
      <c r="F289" s="25">
        <v>3</v>
      </c>
      <c r="G289" s="25">
        <v>61</v>
      </c>
      <c r="H289" s="25">
        <v>6</v>
      </c>
      <c r="I289" s="15"/>
      <c r="J289" s="16">
        <v>77.574080698226084</v>
      </c>
      <c r="K289" s="17">
        <v>1.4785108140172643E-2</v>
      </c>
      <c r="L289" s="25">
        <v>3.0597313035157727</v>
      </c>
      <c r="M289" s="25">
        <v>68.408764117689174</v>
      </c>
      <c r="N289" s="25">
        <v>6.1055852770211336</v>
      </c>
      <c r="O289" s="11"/>
      <c r="P289" s="18"/>
      <c r="Q289" s="16">
        <v>79.413868106329986</v>
      </c>
      <c r="R289" s="17">
        <v>4.6989364423526414E-3</v>
      </c>
      <c r="S289" s="25">
        <v>3.0820704565332449</v>
      </c>
      <c r="T289" s="25">
        <v>70.091406903453205</v>
      </c>
      <c r="U289" s="25">
        <v>6.2403907463435413</v>
      </c>
      <c r="V289" s="11"/>
      <c r="W289" s="11"/>
      <c r="X289" s="16">
        <v>75.728009299913083</v>
      </c>
      <c r="Y289" s="17">
        <v>-4.7412166115322618E-3</v>
      </c>
      <c r="Z289" s="25">
        <v>3.0488164864646241</v>
      </c>
      <c r="AA289" s="25">
        <v>66.343016571842952</v>
      </c>
      <c r="AB289" s="25">
        <v>6.3361762416055001</v>
      </c>
      <c r="AC289" s="11"/>
      <c r="AD289" s="11"/>
      <c r="AE289" s="16">
        <v>72.593886931948845</v>
      </c>
      <c r="AF289" s="17">
        <v>-4.2178178875414973E-3</v>
      </c>
      <c r="AG289" s="25">
        <v>2.9869267458542526</v>
      </c>
      <c r="AH289" s="25">
        <v>63.246767052672546</v>
      </c>
      <c r="AI289" s="25">
        <v>6.3601931334220474</v>
      </c>
      <c r="AJ289" s="11"/>
    </row>
    <row r="290" spans="1:36">
      <c r="A290" s="11">
        <v>462</v>
      </c>
      <c r="B290" s="12" t="s">
        <v>21</v>
      </c>
      <c r="C290" s="13">
        <v>43</v>
      </c>
      <c r="D290" s="14"/>
      <c r="E290" s="13">
        <v>53</v>
      </c>
      <c r="F290" s="25">
        <v>12</v>
      </c>
      <c r="G290" s="25">
        <v>37</v>
      </c>
      <c r="H290" s="25">
        <v>4</v>
      </c>
      <c r="I290" s="15"/>
      <c r="J290" s="16">
        <v>57.803155929145483</v>
      </c>
      <c r="K290" s="17">
        <v>1.2470178191289705E-2</v>
      </c>
      <c r="L290" s="25">
        <v>12.238925214063091</v>
      </c>
      <c r="M290" s="25">
        <v>41.493840530401634</v>
      </c>
      <c r="N290" s="25">
        <v>4.0703901846807558</v>
      </c>
      <c r="O290" s="11"/>
      <c r="P290" s="18"/>
      <c r="Q290" s="16">
        <v>59.003002248740728</v>
      </c>
      <c r="R290" s="17">
        <v>4.1174441054356858E-3</v>
      </c>
      <c r="S290" s="25">
        <v>12.328281826132979</v>
      </c>
      <c r="T290" s="25">
        <v>42.514459925045387</v>
      </c>
      <c r="U290" s="25">
        <v>4.1602604975623612</v>
      </c>
      <c r="V290" s="11"/>
      <c r="W290" s="11"/>
      <c r="X290" s="16">
        <v>56.660229557609519</v>
      </c>
      <c r="Y290" s="17">
        <v>-4.043381659894596E-3</v>
      </c>
      <c r="Z290" s="25">
        <v>12.195265945858496</v>
      </c>
      <c r="AA290" s="25">
        <v>40.24084611734736</v>
      </c>
      <c r="AB290" s="25">
        <v>4.224117494403667</v>
      </c>
      <c r="AC290" s="11"/>
      <c r="AD290" s="11"/>
      <c r="AE290" s="16">
        <v>54.550628869341288</v>
      </c>
      <c r="AF290" s="17">
        <v>-3.7871411601466676E-3</v>
      </c>
      <c r="AG290" s="25">
        <v>11.94770698341701</v>
      </c>
      <c r="AH290" s="25">
        <v>38.362793130309576</v>
      </c>
      <c r="AI290" s="25">
        <v>4.2401287556146983</v>
      </c>
      <c r="AJ290" s="11"/>
    </row>
    <row r="291" spans="1:36">
      <c r="A291" s="11">
        <v>463</v>
      </c>
      <c r="B291" s="12" t="s">
        <v>21</v>
      </c>
      <c r="C291" s="13">
        <v>335</v>
      </c>
      <c r="D291" s="14"/>
      <c r="E291" s="13">
        <v>145</v>
      </c>
      <c r="F291" s="25">
        <v>1</v>
      </c>
      <c r="G291" s="25">
        <v>37</v>
      </c>
      <c r="H291" s="25">
        <v>107</v>
      </c>
      <c r="I291" s="15"/>
      <c r="J291" s="16">
        <v>153.95029439016972</v>
      </c>
      <c r="K291" s="17">
        <v>8.5932898886540432E-3</v>
      </c>
      <c r="L291" s="25">
        <v>1.0205730015024133</v>
      </c>
      <c r="M291" s="25">
        <v>44.288176641067274</v>
      </c>
      <c r="N291" s="25">
        <v>108.64154474760002</v>
      </c>
      <c r="O291" s="11"/>
      <c r="P291" s="18"/>
      <c r="Q291" s="16">
        <v>159.78102959988394</v>
      </c>
      <c r="R291" s="17">
        <v>7.4626127888823834E-3</v>
      </c>
      <c r="S291" s="25">
        <v>1.0289588553476592</v>
      </c>
      <c r="T291" s="25">
        <v>46.607462593005621</v>
      </c>
      <c r="U291" s="25">
        <v>112.14460815153065</v>
      </c>
      <c r="V291" s="11"/>
      <c r="W291" s="11"/>
      <c r="X291" s="16">
        <v>164.16838056925431</v>
      </c>
      <c r="Y291" s="17">
        <v>2.7125020960103718E-3</v>
      </c>
      <c r="Z291" s="25">
        <v>1.0196527317599722</v>
      </c>
      <c r="AA291" s="25">
        <v>48.174711465851871</v>
      </c>
      <c r="AB291" s="25">
        <v>114.97401637164246</v>
      </c>
      <c r="AC291" s="11"/>
      <c r="AD291" s="11"/>
      <c r="AE291" s="16">
        <v>165.4594173924508</v>
      </c>
      <c r="AF291" s="17">
        <v>7.8364095747995854E-4</v>
      </c>
      <c r="AG291" s="25">
        <v>1.0006810550494407</v>
      </c>
      <c r="AH291" s="25">
        <v>49.09257876190587</v>
      </c>
      <c r="AI291" s="25">
        <v>115.36615757549549</v>
      </c>
      <c r="AJ291" s="11"/>
    </row>
    <row r="292" spans="1:36">
      <c r="A292" s="11">
        <v>464</v>
      </c>
      <c r="B292" s="12" t="s">
        <v>21</v>
      </c>
      <c r="C292" s="13">
        <v>145</v>
      </c>
      <c r="D292" s="14"/>
      <c r="E292" s="13">
        <v>354</v>
      </c>
      <c r="F292" s="25">
        <v>38</v>
      </c>
      <c r="G292" s="25">
        <v>303</v>
      </c>
      <c r="H292" s="25">
        <v>13</v>
      </c>
      <c r="I292" s="15"/>
      <c r="J292" s="16">
        <v>390.20268410922534</v>
      </c>
      <c r="K292" s="17">
        <v>1.4007106376262568E-2</v>
      </c>
      <c r="L292" s="25">
        <v>35.55097223697593</v>
      </c>
      <c r="M292" s="25">
        <v>341.37545304880575</v>
      </c>
      <c r="N292" s="25">
        <v>13.276258823443653</v>
      </c>
      <c r="O292" s="11"/>
      <c r="P292" s="18"/>
      <c r="Q292" s="16">
        <v>396.57231342784007</v>
      </c>
      <c r="R292" s="17">
        <v>3.2436687182062496E-3</v>
      </c>
      <c r="S292" s="25">
        <v>36.996681467971889</v>
      </c>
      <c r="T292" s="25">
        <v>345.83829842835019</v>
      </c>
      <c r="U292" s="25">
        <v>13.737333531518024</v>
      </c>
      <c r="V292" s="11"/>
      <c r="W292" s="11"/>
      <c r="X292" s="16">
        <v>386.93758775975499</v>
      </c>
      <c r="Y292" s="17">
        <v>-2.4564774839999082E-3</v>
      </c>
      <c r="Z292" s="25">
        <v>38.876597055961248</v>
      </c>
      <c r="AA292" s="25">
        <v>334.04834357786103</v>
      </c>
      <c r="AB292" s="25">
        <v>14.0126471259327</v>
      </c>
      <c r="AC292" s="11"/>
      <c r="AD292" s="11"/>
      <c r="AE292" s="16">
        <v>374.65867459164411</v>
      </c>
      <c r="AF292" s="17">
        <v>-3.219605686869409E-3</v>
      </c>
      <c r="AG292" s="25">
        <v>40.278994482850869</v>
      </c>
      <c r="AH292" s="25">
        <v>320.26524714373932</v>
      </c>
      <c r="AI292" s="25">
        <v>14.114432965053963</v>
      </c>
      <c r="AJ292" s="11"/>
    </row>
    <row r="293" spans="1:36">
      <c r="A293" s="11">
        <v>465</v>
      </c>
      <c r="B293" s="12" t="s">
        <v>21</v>
      </c>
      <c r="C293" s="13">
        <v>3</v>
      </c>
      <c r="D293" s="14"/>
      <c r="E293" s="13">
        <v>11</v>
      </c>
      <c r="F293" s="25">
        <v>0</v>
      </c>
      <c r="G293" s="25">
        <v>11</v>
      </c>
      <c r="H293" s="25">
        <v>0</v>
      </c>
      <c r="I293" s="15"/>
      <c r="J293" s="16">
        <v>12.941739935308769</v>
      </c>
      <c r="K293" s="17">
        <v>2.3494968218964019E-2</v>
      </c>
      <c r="L293" s="25">
        <v>0</v>
      </c>
      <c r="M293" s="25">
        <v>12.941739935308769</v>
      </c>
      <c r="N293" s="25">
        <v>0</v>
      </c>
      <c r="O293" s="11"/>
      <c r="P293" s="18"/>
      <c r="Q293" s="16">
        <v>13.479151194650106</v>
      </c>
      <c r="R293" s="17">
        <v>8.1704764264343144E-3</v>
      </c>
      <c r="S293" s="25">
        <v>0</v>
      </c>
      <c r="T293" s="25">
        <v>13.479151194650106</v>
      </c>
      <c r="U293" s="25">
        <v>0</v>
      </c>
      <c r="V293" s="11"/>
      <c r="W293" s="11"/>
      <c r="X293" s="16">
        <v>13.68742753843226</v>
      </c>
      <c r="Y293" s="17">
        <v>1.5345339762633525E-3</v>
      </c>
      <c r="Z293" s="25">
        <v>0</v>
      </c>
      <c r="AA293" s="25">
        <v>13.68742753843226</v>
      </c>
      <c r="AB293" s="25">
        <v>0</v>
      </c>
      <c r="AC293" s="11"/>
      <c r="AD293" s="11"/>
      <c r="AE293" s="16">
        <v>13.737454678492831</v>
      </c>
      <c r="AF293" s="17">
        <v>3.6489726367627817E-4</v>
      </c>
      <c r="AG293" s="25">
        <v>0</v>
      </c>
      <c r="AH293" s="25">
        <v>13.737454678492831</v>
      </c>
      <c r="AI293" s="25">
        <v>0</v>
      </c>
      <c r="AJ293" s="11"/>
    </row>
    <row r="294" spans="1:36">
      <c r="A294" s="11">
        <v>466</v>
      </c>
      <c r="B294" s="12" t="s">
        <v>21</v>
      </c>
      <c r="C294" s="13">
        <v>89</v>
      </c>
      <c r="D294" s="14"/>
      <c r="E294" s="13">
        <v>108</v>
      </c>
      <c r="F294" s="25">
        <v>19</v>
      </c>
      <c r="G294" s="25">
        <v>21</v>
      </c>
      <c r="H294" s="25">
        <v>68</v>
      </c>
      <c r="I294" s="15"/>
      <c r="J294" s="16">
        <v>114.01045915803076</v>
      </c>
      <c r="K294" s="17">
        <v>7.7670027511462791E-3</v>
      </c>
      <c r="L294" s="25">
        <v>19.413686265686593</v>
      </c>
      <c r="M294" s="25">
        <v>24.70695805831674</v>
      </c>
      <c r="N294" s="25">
        <v>69.889814834027419</v>
      </c>
      <c r="O294" s="11"/>
      <c r="P294" s="18"/>
      <c r="Q294" s="16">
        <v>116.83028264963846</v>
      </c>
      <c r="R294" s="17">
        <v>4.8983810069376243E-3</v>
      </c>
      <c r="S294" s="25">
        <v>19.603981246433221</v>
      </c>
      <c r="T294" s="25">
        <v>25.732925007968383</v>
      </c>
      <c r="U294" s="25">
        <v>71.493376395236851</v>
      </c>
      <c r="V294" s="11"/>
      <c r="W294" s="11"/>
      <c r="X294" s="16">
        <v>118.03547840906835</v>
      </c>
      <c r="Y294" s="17">
        <v>1.0268205905128447E-3</v>
      </c>
      <c r="Z294" s="25">
        <v>19.485759287645084</v>
      </c>
      <c r="AA294" s="25">
        <v>26.13054348246159</v>
      </c>
      <c r="AB294" s="25">
        <v>72.419175638961676</v>
      </c>
      <c r="AC294" s="11"/>
      <c r="AD294" s="11"/>
      <c r="AE294" s="16">
        <v>117.71876292087187</v>
      </c>
      <c r="AF294" s="17">
        <v>-2.6864681857452499E-4</v>
      </c>
      <c r="AG294" s="25">
        <v>19.17991885789829</v>
      </c>
      <c r="AH294" s="25">
        <v>26.226049840759039</v>
      </c>
      <c r="AI294" s="25">
        <v>72.312794222214535</v>
      </c>
      <c r="AJ294" s="11"/>
    </row>
    <row r="295" spans="1:36">
      <c r="A295" s="11">
        <v>467</v>
      </c>
      <c r="B295" s="12" t="s">
        <v>21</v>
      </c>
      <c r="C295" s="13">
        <v>665</v>
      </c>
      <c r="D295" s="14"/>
      <c r="E295" s="13">
        <v>725</v>
      </c>
      <c r="F295" s="25">
        <v>343</v>
      </c>
      <c r="G295" s="25">
        <v>382</v>
      </c>
      <c r="H295" s="25">
        <v>0</v>
      </c>
      <c r="I295" s="15"/>
      <c r="J295" s="16">
        <v>799.89945804261515</v>
      </c>
      <c r="K295" s="17">
        <v>1.4144005653759395E-2</v>
      </c>
      <c r="L295" s="25">
        <v>350.46812574371063</v>
      </c>
      <c r="M295" s="25">
        <v>449.43133229890452</v>
      </c>
      <c r="N295" s="25">
        <v>0</v>
      </c>
      <c r="O295" s="11"/>
      <c r="P295" s="18"/>
      <c r="Q295" s="16">
        <v>821.99761059121056</v>
      </c>
      <c r="R295" s="17">
        <v>5.4651690280496101E-3</v>
      </c>
      <c r="S295" s="25">
        <v>353.90345092245235</v>
      </c>
      <c r="T295" s="25">
        <v>468.09415966875821</v>
      </c>
      <c r="U295" s="25">
        <v>0</v>
      </c>
      <c r="V295" s="11"/>
      <c r="W295" s="11"/>
      <c r="X295" s="16">
        <v>827.09626251782902</v>
      </c>
      <c r="Y295" s="17">
        <v>6.185511919347686E-4</v>
      </c>
      <c r="Z295" s="25">
        <v>351.76923345590865</v>
      </c>
      <c r="AA295" s="25">
        <v>475.32702906192031</v>
      </c>
      <c r="AB295" s="25">
        <v>0</v>
      </c>
      <c r="AC295" s="11"/>
      <c r="AD295" s="11"/>
      <c r="AE295" s="16">
        <v>823.31234405431201</v>
      </c>
      <c r="AF295" s="17">
        <v>-4.5843891785823931E-4</v>
      </c>
      <c r="AG295" s="25">
        <v>346.2480088557428</v>
      </c>
      <c r="AH295" s="25">
        <v>477.06433519856921</v>
      </c>
      <c r="AI295" s="25">
        <v>0</v>
      </c>
      <c r="AJ295" s="11"/>
    </row>
    <row r="296" spans="1:36">
      <c r="A296" s="11">
        <v>468</v>
      </c>
      <c r="B296" s="12" t="s">
        <v>21</v>
      </c>
      <c r="C296" s="13">
        <v>170</v>
      </c>
      <c r="D296" s="14"/>
      <c r="E296" s="13">
        <v>176</v>
      </c>
      <c r="F296" s="25">
        <v>0</v>
      </c>
      <c r="G296" s="25">
        <v>170</v>
      </c>
      <c r="H296" s="25">
        <v>6</v>
      </c>
      <c r="I296" s="15"/>
      <c r="J296" s="16">
        <v>195.86562177673744</v>
      </c>
      <c r="K296" s="17">
        <v>1.5395134963497314E-2</v>
      </c>
      <c r="L296" s="25">
        <v>0</v>
      </c>
      <c r="M296" s="25">
        <v>189.85551410126627</v>
      </c>
      <c r="N296" s="25">
        <v>6.0101076754711702</v>
      </c>
      <c r="O296" s="11"/>
      <c r="P296" s="18"/>
      <c r="Q296" s="16">
        <v>195.944158341659</v>
      </c>
      <c r="R296" s="17">
        <v>8.0181474282126075E-5</v>
      </c>
      <c r="S296" s="25">
        <v>0</v>
      </c>
      <c r="T296" s="25">
        <v>189.85551410126627</v>
      </c>
      <c r="U296" s="25">
        <v>6.0886442403927274</v>
      </c>
      <c r="V296" s="11"/>
      <c r="W296" s="11"/>
      <c r="X296" s="16">
        <v>185.33616952496465</v>
      </c>
      <c r="Y296" s="17">
        <v>-5.5503797635180208E-3</v>
      </c>
      <c r="Z296" s="25">
        <v>0</v>
      </c>
      <c r="AA296" s="25">
        <v>179.19463264868625</v>
      </c>
      <c r="AB296" s="25">
        <v>6.1415368762783826</v>
      </c>
      <c r="AC296" s="11"/>
      <c r="AD296" s="11"/>
      <c r="AE296" s="16">
        <v>174.93092731265435</v>
      </c>
      <c r="AF296" s="17">
        <v>-5.7613507680873699E-3</v>
      </c>
      <c r="AG296" s="25">
        <v>0</v>
      </c>
      <c r="AH296" s="25">
        <v>168.72158778967159</v>
      </c>
      <c r="AI296" s="25">
        <v>6.2093395229827557</v>
      </c>
      <c r="AJ296" s="11"/>
    </row>
    <row r="297" spans="1:36">
      <c r="A297" s="11">
        <v>469</v>
      </c>
      <c r="B297" s="12" t="s">
        <v>21</v>
      </c>
      <c r="C297" s="13">
        <v>358</v>
      </c>
      <c r="D297" s="14"/>
      <c r="E297" s="13">
        <v>428</v>
      </c>
      <c r="F297" s="25">
        <v>255</v>
      </c>
      <c r="G297" s="25">
        <v>128</v>
      </c>
      <c r="H297" s="25">
        <v>45</v>
      </c>
      <c r="I297" s="15"/>
      <c r="J297" s="16">
        <v>448.98840373356143</v>
      </c>
      <c r="K297" s="17">
        <v>6.8625637766344116E-3</v>
      </c>
      <c r="L297" s="25">
        <v>260.96256202069185</v>
      </c>
      <c r="M297" s="25">
        <v>142.95003414683578</v>
      </c>
      <c r="N297" s="25">
        <v>45.075807566033774</v>
      </c>
      <c r="O297" s="11"/>
      <c r="P297" s="18"/>
      <c r="Q297" s="16">
        <v>452.13541026377368</v>
      </c>
      <c r="R297" s="17">
        <v>1.3979070948888506E-3</v>
      </c>
      <c r="S297" s="25">
        <v>263.52054431399245</v>
      </c>
      <c r="T297" s="25">
        <v>142.95003414683578</v>
      </c>
      <c r="U297" s="25">
        <v>45.664831802945457</v>
      </c>
      <c r="V297" s="11"/>
      <c r="W297" s="11"/>
      <c r="X297" s="16">
        <v>442.91592575257488</v>
      </c>
      <c r="Y297" s="17">
        <v>-2.0580539983844348E-3</v>
      </c>
      <c r="Z297" s="25">
        <v>261.93138165677027</v>
      </c>
      <c r="AA297" s="25">
        <v>134.92301752371671</v>
      </c>
      <c r="AB297" s="25">
        <v>46.061526572087871</v>
      </c>
      <c r="AC297" s="11"/>
      <c r="AD297" s="11"/>
      <c r="AE297" s="16">
        <v>431.42769210221616</v>
      </c>
      <c r="AF297" s="17">
        <v>-2.6245543233698321E-3</v>
      </c>
      <c r="AG297" s="25">
        <v>257.82021487350448</v>
      </c>
      <c r="AH297" s="25">
        <v>127.03743080634096</v>
      </c>
      <c r="AI297" s="25">
        <v>46.570046422370673</v>
      </c>
      <c r="AJ297" s="11"/>
    </row>
    <row r="298" spans="1:36">
      <c r="A298" s="11">
        <v>470</v>
      </c>
      <c r="B298" s="12" t="s">
        <v>21</v>
      </c>
      <c r="C298" s="13">
        <v>113</v>
      </c>
      <c r="D298" s="14"/>
      <c r="E298" s="13">
        <v>189</v>
      </c>
      <c r="F298" s="25">
        <v>21</v>
      </c>
      <c r="G298" s="25">
        <v>109</v>
      </c>
      <c r="H298" s="25">
        <v>59</v>
      </c>
      <c r="I298" s="15"/>
      <c r="J298" s="16">
        <v>202.32131511464911</v>
      </c>
      <c r="K298" s="17">
        <v>9.7775029673941027E-3</v>
      </c>
      <c r="L298" s="25">
        <v>21.491034519351096</v>
      </c>
      <c r="M298" s="25">
        <v>121.73088845316484</v>
      </c>
      <c r="N298" s="25">
        <v>59.099392142133176</v>
      </c>
      <c r="O298" s="11"/>
      <c r="P298" s="18"/>
      <c r="Q298" s="16">
        <v>203.30424870170839</v>
      </c>
      <c r="R298" s="17">
        <v>9.6977324316172009E-4</v>
      </c>
      <c r="S298" s="25">
        <v>21.701691884681729</v>
      </c>
      <c r="T298" s="25">
        <v>121.73088845316484</v>
      </c>
      <c r="U298" s="25">
        <v>59.871668363861822</v>
      </c>
      <c r="V298" s="11"/>
      <c r="W298" s="11"/>
      <c r="X298" s="16">
        <v>196.85798105929578</v>
      </c>
      <c r="Y298" s="17">
        <v>-3.2169204543097685E-3</v>
      </c>
      <c r="Z298" s="25">
        <v>21.570819665851669</v>
      </c>
      <c r="AA298" s="25">
        <v>114.89538211004</v>
      </c>
      <c r="AB298" s="25">
        <v>60.391779283404098</v>
      </c>
      <c r="AC298" s="11"/>
      <c r="AD298" s="11"/>
      <c r="AE298" s="16">
        <v>190.47107046993787</v>
      </c>
      <c r="AF298" s="17">
        <v>-3.2927906792094008E-3</v>
      </c>
      <c r="AG298" s="25">
        <v>21.232252989582719</v>
      </c>
      <c r="AH298" s="25">
        <v>108.18031217102472</v>
      </c>
      <c r="AI298" s="25">
        <v>61.058505309330435</v>
      </c>
      <c r="AJ298" s="11"/>
    </row>
    <row r="299" spans="1:36">
      <c r="A299" s="11">
        <v>471</v>
      </c>
      <c r="B299" s="12" t="s">
        <v>21</v>
      </c>
      <c r="C299" s="13">
        <v>253</v>
      </c>
      <c r="D299" s="14"/>
      <c r="E299" s="13">
        <v>362</v>
      </c>
      <c r="F299" s="25">
        <v>77</v>
      </c>
      <c r="G299" s="25">
        <v>206</v>
      </c>
      <c r="H299" s="25">
        <v>76</v>
      </c>
      <c r="I299" s="15"/>
      <c r="J299" s="16">
        <v>384.98870166531935</v>
      </c>
      <c r="K299" s="17">
        <v>8.8344779183922029E-3</v>
      </c>
      <c r="L299" s="25">
        <v>78.800459904287351</v>
      </c>
      <c r="M299" s="25">
        <v>230.06021120506384</v>
      </c>
      <c r="N299" s="25">
        <v>76.128030555968152</v>
      </c>
      <c r="O299" s="11"/>
      <c r="P299" s="18"/>
      <c r="Q299" s="16">
        <v>386.7559084938714</v>
      </c>
      <c r="R299" s="17">
        <v>9.1637543528455545E-4</v>
      </c>
      <c r="S299" s="25">
        <v>79.572870243833009</v>
      </c>
      <c r="T299" s="25">
        <v>230.06021120506384</v>
      </c>
      <c r="U299" s="25">
        <v>77.122827044974542</v>
      </c>
      <c r="V299" s="11"/>
      <c r="W299" s="11"/>
      <c r="X299" s="16">
        <v>374.0275372015472</v>
      </c>
      <c r="Y299" s="17">
        <v>-3.3408412340452109E-3</v>
      </c>
      <c r="Z299" s="25">
        <v>79.093005441456114</v>
      </c>
      <c r="AA299" s="25">
        <v>217.14173132723158</v>
      </c>
      <c r="AB299" s="25">
        <v>77.792800432859508</v>
      </c>
      <c r="AC299" s="11"/>
      <c r="AD299" s="11"/>
      <c r="AE299" s="16">
        <v>360.95409345687318</v>
      </c>
      <c r="AF299" s="17">
        <v>-3.5515421297482863E-3</v>
      </c>
      <c r="AG299" s="25">
        <v>77.851594295136636</v>
      </c>
      <c r="AH299" s="25">
        <v>204.45086520395498</v>
      </c>
      <c r="AI299" s="25">
        <v>78.651633957781584</v>
      </c>
      <c r="AJ299" s="11"/>
    </row>
    <row r="300" spans="1:36">
      <c r="A300" s="11">
        <v>472</v>
      </c>
      <c r="B300" s="12" t="s">
        <v>21</v>
      </c>
      <c r="C300" s="13">
        <v>678</v>
      </c>
      <c r="D300" s="14"/>
      <c r="E300" s="13">
        <v>629</v>
      </c>
      <c r="F300" s="25">
        <v>8</v>
      </c>
      <c r="G300" s="25">
        <v>129</v>
      </c>
      <c r="H300" s="25">
        <v>492</v>
      </c>
      <c r="I300" s="15"/>
      <c r="J300" s="16">
        <v>645.08272144652051</v>
      </c>
      <c r="K300" s="17">
        <v>3.6132696303987633E-3</v>
      </c>
      <c r="L300" s="25">
        <v>8.1870607692766075</v>
      </c>
      <c r="M300" s="25">
        <v>144.06683128860794</v>
      </c>
      <c r="N300" s="25">
        <v>492.82882938863594</v>
      </c>
      <c r="O300" s="11"/>
      <c r="P300" s="18"/>
      <c r="Q300" s="16">
        <v>651.60297019497602</v>
      </c>
      <c r="R300" s="17">
        <v>2.0133994021915846E-3</v>
      </c>
      <c r="S300" s="25">
        <v>8.2673111941644688</v>
      </c>
      <c r="T300" s="25">
        <v>144.06683128860794</v>
      </c>
      <c r="U300" s="25">
        <v>499.26882771220363</v>
      </c>
      <c r="V300" s="11"/>
      <c r="W300" s="11"/>
      <c r="X300" s="16">
        <v>647.80058256374878</v>
      </c>
      <c r="Y300" s="17">
        <v>-5.8508167245330256E-4</v>
      </c>
      <c r="Z300" s="25">
        <v>8.2174551108006355</v>
      </c>
      <c r="AA300" s="25">
        <v>135.97710359812075</v>
      </c>
      <c r="AB300" s="25">
        <v>503.60602385482736</v>
      </c>
      <c r="AC300" s="11"/>
      <c r="AD300" s="11"/>
      <c r="AE300" s="16">
        <v>645.28422894846642</v>
      </c>
      <c r="AF300" s="17">
        <v>-3.8912639714583364E-4</v>
      </c>
      <c r="AG300" s="25">
        <v>8.0884773293648458</v>
      </c>
      <c r="AH300" s="25">
        <v>128.02991073451551</v>
      </c>
      <c r="AI300" s="25">
        <v>509.16584088458603</v>
      </c>
      <c r="AJ300" s="11"/>
    </row>
    <row r="301" spans="1:36">
      <c r="A301" s="11">
        <v>473</v>
      </c>
      <c r="B301" s="12" t="s">
        <v>21</v>
      </c>
      <c r="C301" s="13">
        <v>179</v>
      </c>
      <c r="D301" s="14"/>
      <c r="E301" s="13">
        <v>135</v>
      </c>
      <c r="F301" s="25">
        <v>20</v>
      </c>
      <c r="G301" s="25">
        <v>52</v>
      </c>
      <c r="H301" s="25">
        <v>63</v>
      </c>
      <c r="I301" s="15"/>
      <c r="J301" s="16">
        <v>141.64723388779083</v>
      </c>
      <c r="K301" s="17">
        <v>6.8900450124647072E-3</v>
      </c>
      <c r="L301" s="25">
        <v>20.467651923191518</v>
      </c>
      <c r="M301" s="25">
        <v>58.073451372152036</v>
      </c>
      <c r="N301" s="25">
        <v>63.106130592447286</v>
      </c>
      <c r="O301" s="11"/>
      <c r="P301" s="18"/>
      <c r="Q301" s="16">
        <v>142.67249388168685</v>
      </c>
      <c r="R301" s="17">
        <v>1.4434513252721271E-3</v>
      </c>
      <c r="S301" s="25">
        <v>20.668277985411173</v>
      </c>
      <c r="T301" s="25">
        <v>58.073451372152036</v>
      </c>
      <c r="U301" s="25">
        <v>63.930764524123639</v>
      </c>
      <c r="V301" s="11"/>
      <c r="W301" s="11"/>
      <c r="X301" s="16">
        <v>139.84225084693452</v>
      </c>
      <c r="Y301" s="17">
        <v>-2.0016683239524324E-3</v>
      </c>
      <c r="Z301" s="25">
        <v>20.543637777001589</v>
      </c>
      <c r="AA301" s="25">
        <v>54.812475869009916</v>
      </c>
      <c r="AB301" s="25">
        <v>64.486137200923011</v>
      </c>
      <c r="AC301" s="11"/>
      <c r="AD301" s="11"/>
      <c r="AE301" s="16">
        <v>137.02821457980707</v>
      </c>
      <c r="AF301" s="17">
        <v>-2.0307509483503683E-3</v>
      </c>
      <c r="AG301" s="25">
        <v>20.221193323412116</v>
      </c>
      <c r="AH301" s="25">
        <v>51.608956265076017</v>
      </c>
      <c r="AI301" s="25">
        <v>65.198064991318944</v>
      </c>
      <c r="AJ301" s="11"/>
    </row>
    <row r="302" spans="1:36">
      <c r="A302" s="11">
        <v>474</v>
      </c>
      <c r="B302" s="12" t="s">
        <v>21</v>
      </c>
      <c r="C302" s="13">
        <v>184</v>
      </c>
      <c r="D302" s="14"/>
      <c r="E302" s="13">
        <v>169</v>
      </c>
      <c r="F302" s="25">
        <v>12</v>
      </c>
      <c r="G302" s="25">
        <v>108</v>
      </c>
      <c r="H302" s="25">
        <v>49</v>
      </c>
      <c r="I302" s="15"/>
      <c r="J302" s="16">
        <v>181.97722848165549</v>
      </c>
      <c r="K302" s="17">
        <v>1.0625026947374883E-2</v>
      </c>
      <c r="L302" s="25">
        <v>12.280591153914912</v>
      </c>
      <c r="M302" s="25">
        <v>120.61409131139268</v>
      </c>
      <c r="N302" s="25">
        <v>49.082546016347891</v>
      </c>
      <c r="O302" s="11"/>
      <c r="P302" s="18"/>
      <c r="Q302" s="16">
        <v>182.73898606584666</v>
      </c>
      <c r="R302" s="17">
        <v>8.3580269496796866E-4</v>
      </c>
      <c r="S302" s="25">
        <v>12.400966791246702</v>
      </c>
      <c r="T302" s="25">
        <v>120.61409131139268</v>
      </c>
      <c r="U302" s="25">
        <v>49.723927963207274</v>
      </c>
      <c r="V302" s="11"/>
      <c r="W302" s="11"/>
      <c r="X302" s="16">
        <v>176.32336319144372</v>
      </c>
      <c r="Y302" s="17">
        <v>-3.5675440294247185E-3</v>
      </c>
      <c r="Z302" s="25">
        <v>12.326182666200953</v>
      </c>
      <c r="AA302" s="25">
        <v>113.84129603563598</v>
      </c>
      <c r="AB302" s="25">
        <v>50.155884489606791</v>
      </c>
      <c r="AC302" s="11"/>
      <c r="AD302" s="11"/>
      <c r="AE302" s="16">
        <v>170.03015434125663</v>
      </c>
      <c r="AF302" s="17">
        <v>-3.6277836691080978E-3</v>
      </c>
      <c r="AG302" s="25">
        <v>12.132715994047269</v>
      </c>
      <c r="AH302" s="25">
        <v>107.18783224285019</v>
      </c>
      <c r="AI302" s="25">
        <v>50.709606104359175</v>
      </c>
      <c r="AJ302" s="11"/>
    </row>
    <row r="303" spans="1:36">
      <c r="A303" s="11">
        <v>475</v>
      </c>
      <c r="B303" s="12" t="s">
        <v>21</v>
      </c>
      <c r="C303" s="13">
        <v>605</v>
      </c>
      <c r="D303" s="14"/>
      <c r="E303" s="13">
        <v>677</v>
      </c>
      <c r="F303" s="25">
        <v>76</v>
      </c>
      <c r="G303" s="25">
        <v>76</v>
      </c>
      <c r="H303" s="25">
        <v>525</v>
      </c>
      <c r="I303" s="15"/>
      <c r="J303" s="16">
        <v>688.53808168653893</v>
      </c>
      <c r="K303" s="17">
        <v>2.4171100572578652E-3</v>
      </c>
      <c r="L303" s="25">
        <v>77.777077308127772</v>
      </c>
      <c r="M303" s="25">
        <v>84.87658277468374</v>
      </c>
      <c r="N303" s="25">
        <v>525.88442160372745</v>
      </c>
      <c r="O303" s="11"/>
      <c r="P303" s="18"/>
      <c r="Q303" s="16">
        <v>696.1724101536098</v>
      </c>
      <c r="R303" s="17">
        <v>2.2077770917088291E-3</v>
      </c>
      <c r="S303" s="25">
        <v>78.539456344562453</v>
      </c>
      <c r="T303" s="25">
        <v>84.87658277468374</v>
      </c>
      <c r="U303" s="25">
        <v>532.75637103436361</v>
      </c>
      <c r="V303" s="11"/>
      <c r="W303" s="11"/>
      <c r="X303" s="16">
        <v>695.56084188167119</v>
      </c>
      <c r="Y303" s="17">
        <v>-8.7881989899285529E-5</v>
      </c>
      <c r="Z303" s="25">
        <v>78.065823552606034</v>
      </c>
      <c r="AA303" s="25">
        <v>80.110541654706793</v>
      </c>
      <c r="AB303" s="25">
        <v>537.38447667435844</v>
      </c>
      <c r="AC303" s="11"/>
      <c r="AD303" s="11"/>
      <c r="AE303" s="16">
        <v>695.58621743122217</v>
      </c>
      <c r="AF303" s="17">
        <v>3.6481543299604624E-6</v>
      </c>
      <c r="AG303" s="25">
        <v>76.84053462896604</v>
      </c>
      <c r="AH303" s="25">
        <v>75.428474541264947</v>
      </c>
      <c r="AI303" s="25">
        <v>543.31720826099115</v>
      </c>
      <c r="AJ303" s="11"/>
    </row>
    <row r="304" spans="1:36">
      <c r="A304" s="11">
        <v>476</v>
      </c>
      <c r="B304" s="12" t="s">
        <v>21</v>
      </c>
      <c r="C304" s="13">
        <v>770</v>
      </c>
      <c r="D304" s="14"/>
      <c r="E304" s="13">
        <v>584</v>
      </c>
      <c r="F304" s="25">
        <v>21</v>
      </c>
      <c r="G304" s="25">
        <v>118</v>
      </c>
      <c r="H304" s="25">
        <v>445</v>
      </c>
      <c r="I304" s="15"/>
      <c r="J304" s="16">
        <v>599.02274984591043</v>
      </c>
      <c r="K304" s="17">
        <v>3.6349611159338657E-3</v>
      </c>
      <c r="L304" s="25">
        <v>21.491034519351096</v>
      </c>
      <c r="M304" s="25">
        <v>131.78206272911424</v>
      </c>
      <c r="N304" s="25">
        <v>445.74965259744511</v>
      </c>
      <c r="O304" s="11"/>
      <c r="P304" s="18"/>
      <c r="Q304" s="16">
        <v>605.05820244292329</v>
      </c>
      <c r="R304" s="17">
        <v>2.0070271251326766E-3</v>
      </c>
      <c r="S304" s="25">
        <v>21.701691884681729</v>
      </c>
      <c r="T304" s="25">
        <v>131.78206272911424</v>
      </c>
      <c r="U304" s="25">
        <v>451.57444782912728</v>
      </c>
      <c r="V304" s="11"/>
      <c r="W304" s="11"/>
      <c r="X304" s="16">
        <v>601.45029476950799</v>
      </c>
      <c r="Y304" s="17">
        <v>-5.9789711330482387E-4</v>
      </c>
      <c r="Z304" s="25">
        <v>21.570819665851669</v>
      </c>
      <c r="AA304" s="25">
        <v>124.38215677967634</v>
      </c>
      <c r="AB304" s="25">
        <v>455.49731832398004</v>
      </c>
      <c r="AC304" s="11"/>
      <c r="AD304" s="11"/>
      <c r="AE304" s="16">
        <v>598.87089913539933</v>
      </c>
      <c r="AF304" s="17">
        <v>-4.2969255288494157E-4</v>
      </c>
      <c r="AG304" s="25">
        <v>21.232252989582719</v>
      </c>
      <c r="AH304" s="25">
        <v>117.11263152459557</v>
      </c>
      <c r="AI304" s="25">
        <v>460.52601462122107</v>
      </c>
      <c r="AJ304" s="11"/>
    </row>
    <row r="305" spans="1:36">
      <c r="A305" s="11">
        <v>477</v>
      </c>
      <c r="B305" s="12" t="s">
        <v>21</v>
      </c>
      <c r="C305" s="13">
        <v>1321</v>
      </c>
      <c r="D305" s="14"/>
      <c r="E305" s="13">
        <v>1477</v>
      </c>
      <c r="F305" s="25">
        <v>1139</v>
      </c>
      <c r="G305" s="25">
        <v>237</v>
      </c>
      <c r="H305" s="25">
        <v>101</v>
      </c>
      <c r="I305" s="15"/>
      <c r="J305" s="16">
        <v>1531.4838454961889</v>
      </c>
      <c r="K305" s="17">
        <v>5.1882835600192134E-3</v>
      </c>
      <c r="L305" s="25">
        <v>1165.6327770257569</v>
      </c>
      <c r="M305" s="25">
        <v>264.6809226000006</v>
      </c>
      <c r="N305" s="25">
        <v>101.17014587043137</v>
      </c>
      <c r="O305" s="11"/>
      <c r="P305" s="18"/>
      <c r="Q305" s="16">
        <v>1544.2315319157776</v>
      </c>
      <c r="R305" s="17">
        <v>1.6592344461399122E-3</v>
      </c>
      <c r="S305" s="25">
        <v>1177.0584312691662</v>
      </c>
      <c r="T305" s="25">
        <v>264.6809226000006</v>
      </c>
      <c r="U305" s="25">
        <v>102.49217804661092</v>
      </c>
      <c r="V305" s="11"/>
      <c r="W305" s="11"/>
      <c r="X305" s="16">
        <v>1523.1611084513499</v>
      </c>
      <c r="Y305" s="17">
        <v>-1.3729111267610783E-3</v>
      </c>
      <c r="Z305" s="25">
        <v>1169.9601714002404</v>
      </c>
      <c r="AA305" s="25">
        <v>249.81839963375671</v>
      </c>
      <c r="AB305" s="25">
        <v>103.38253741735278</v>
      </c>
      <c r="AC305" s="11"/>
      <c r="AD305" s="11"/>
      <c r="AE305" s="16">
        <v>1491.3385847158954</v>
      </c>
      <c r="AF305" s="17">
        <v>-2.1091482420355634E-3</v>
      </c>
      <c r="AG305" s="25">
        <v>1151.5969597683199</v>
      </c>
      <c r="AH305" s="25">
        <v>235.2177429773657</v>
      </c>
      <c r="AI305" s="25">
        <v>104.52388197020973</v>
      </c>
      <c r="AJ305" s="11"/>
    </row>
    <row r="306" spans="1:36">
      <c r="A306" s="11">
        <v>478</v>
      </c>
      <c r="B306" s="12" t="s">
        <v>21</v>
      </c>
      <c r="C306" s="13">
        <v>342</v>
      </c>
      <c r="D306" s="14"/>
      <c r="E306" s="13">
        <v>285</v>
      </c>
      <c r="F306" s="25">
        <v>157</v>
      </c>
      <c r="G306" s="25">
        <v>69</v>
      </c>
      <c r="H306" s="25">
        <v>59</v>
      </c>
      <c r="I306" s="15"/>
      <c r="J306" s="16">
        <v>284.87440305329727</v>
      </c>
      <c r="K306" s="17">
        <v>-6.2967756575771361E-5</v>
      </c>
      <c r="L306" s="25">
        <v>146.88164845276899</v>
      </c>
      <c r="M306" s="25">
        <v>77.738964555668645</v>
      </c>
      <c r="N306" s="25">
        <v>60.253790044859656</v>
      </c>
      <c r="O306" s="11"/>
      <c r="P306" s="18"/>
      <c r="Q306" s="16">
        <v>293.95632622712372</v>
      </c>
      <c r="R306" s="17">
        <v>6.2963016883805789E-3</v>
      </c>
      <c r="S306" s="25">
        <v>152.85471027556807</v>
      </c>
      <c r="T306" s="25">
        <v>78.755256077743113</v>
      </c>
      <c r="U306" s="25">
        <v>62.346359873812574</v>
      </c>
      <c r="V306" s="11"/>
      <c r="W306" s="11"/>
      <c r="X306" s="16">
        <v>300.28800484898017</v>
      </c>
      <c r="Y306" s="17">
        <v>2.1333547943198639E-3</v>
      </c>
      <c r="Z306" s="25">
        <v>160.62172994173463</v>
      </c>
      <c r="AA306" s="25">
        <v>76.070414874166374</v>
      </c>
      <c r="AB306" s="25">
        <v>63.595860033079177</v>
      </c>
      <c r="AC306" s="11"/>
      <c r="AD306" s="11"/>
      <c r="AE306" s="16">
        <v>303.40534671923029</v>
      </c>
      <c r="AF306" s="17">
        <v>1.0332993997843598E-3</v>
      </c>
      <c r="AG306" s="25">
        <v>166.41584562651542</v>
      </c>
      <c r="AH306" s="25">
        <v>72.931689943623809</v>
      </c>
      <c r="AI306" s="25">
        <v>64.057811149091066</v>
      </c>
      <c r="AJ306" s="11"/>
    </row>
    <row r="307" spans="1:36">
      <c r="A307" s="11">
        <v>500</v>
      </c>
      <c r="B307" s="12" t="s">
        <v>22</v>
      </c>
      <c r="C307" s="13">
        <v>4</v>
      </c>
      <c r="D307" s="14"/>
      <c r="E307" s="13">
        <v>15</v>
      </c>
      <c r="F307" s="25">
        <v>2</v>
      </c>
      <c r="G307" s="25">
        <v>5</v>
      </c>
      <c r="H307" s="25">
        <v>8</v>
      </c>
      <c r="I307" s="15"/>
      <c r="J307" s="16">
        <v>15.870849816394955</v>
      </c>
      <c r="K307" s="17">
        <v>8.094568237214439E-3</v>
      </c>
      <c r="L307" s="25">
        <v>2.058055005394142</v>
      </c>
      <c r="M307" s="25">
        <v>5.7249242656735975</v>
      </c>
      <c r="N307" s="25">
        <v>8.0878705453272151</v>
      </c>
      <c r="O307" s="11"/>
      <c r="P307" s="18"/>
      <c r="Q307" s="16">
        <v>16.292399755159163</v>
      </c>
      <c r="R307" s="17">
        <v>5.256697137777655E-3</v>
      </c>
      <c r="S307" s="25">
        <v>2.0987570460521816</v>
      </c>
      <c r="T307" s="25">
        <v>5.8616515884266116</v>
      </c>
      <c r="U307" s="25">
        <v>8.3319911206803692</v>
      </c>
      <c r="V307" s="11"/>
      <c r="W307" s="11"/>
      <c r="X307" s="16">
        <v>16.600949336194176</v>
      </c>
      <c r="Y307" s="17">
        <v>1.8778766330795893E-3</v>
      </c>
      <c r="Z307" s="25">
        <v>2.125447114106561</v>
      </c>
      <c r="AA307" s="25">
        <v>5.7740539076984687</v>
      </c>
      <c r="AB307" s="25">
        <v>8.701448314389145</v>
      </c>
      <c r="AC307" s="11"/>
      <c r="AD307" s="11"/>
      <c r="AE307" s="16">
        <v>16.747795877431457</v>
      </c>
      <c r="AF307" s="17">
        <v>8.8106566559242872E-4</v>
      </c>
      <c r="AG307" s="25">
        <v>2.1297415971782989</v>
      </c>
      <c r="AH307" s="25">
        <v>5.6391340748689442</v>
      </c>
      <c r="AI307" s="25">
        <v>8.978920205384215</v>
      </c>
      <c r="AJ307" s="11"/>
    </row>
    <row r="308" spans="1:36">
      <c r="A308" s="11">
        <v>501</v>
      </c>
      <c r="B308" s="12" t="s">
        <v>22</v>
      </c>
      <c r="C308" s="13">
        <v>45</v>
      </c>
      <c r="D308" s="14"/>
      <c r="E308" s="13">
        <v>62</v>
      </c>
      <c r="F308" s="25">
        <v>0</v>
      </c>
      <c r="G308" s="25">
        <v>35</v>
      </c>
      <c r="H308" s="25">
        <v>27</v>
      </c>
      <c r="I308" s="15"/>
      <c r="J308" s="16">
        <v>67.371032950194532</v>
      </c>
      <c r="K308" s="17">
        <v>1.1939392592507536E-2</v>
      </c>
      <c r="L308" s="25">
        <v>0</v>
      </c>
      <c r="M308" s="25">
        <v>40.074469859715187</v>
      </c>
      <c r="N308" s="25">
        <v>27.296563090479349</v>
      </c>
      <c r="O308" s="11"/>
      <c r="P308" s="18"/>
      <c r="Q308" s="16">
        <v>69.152031151282529</v>
      </c>
      <c r="R308" s="17">
        <v>5.2320965510850304E-3</v>
      </c>
      <c r="S308" s="25">
        <v>0</v>
      </c>
      <c r="T308" s="25">
        <v>41.031561118986282</v>
      </c>
      <c r="U308" s="25">
        <v>28.120470032296247</v>
      </c>
      <c r="V308" s="11"/>
      <c r="W308" s="11"/>
      <c r="X308" s="16">
        <v>69.78576541495265</v>
      </c>
      <c r="Y308" s="17">
        <v>9.1267866672262166E-4</v>
      </c>
      <c r="Z308" s="25">
        <v>0</v>
      </c>
      <c r="AA308" s="25">
        <v>40.418377353889284</v>
      </c>
      <c r="AB308" s="25">
        <v>29.367388061063366</v>
      </c>
      <c r="AC308" s="11"/>
      <c r="AD308" s="11"/>
      <c r="AE308" s="16">
        <v>69.777794217254339</v>
      </c>
      <c r="AF308" s="17">
        <v>-1.1422970581320691E-5</v>
      </c>
      <c r="AG308" s="25">
        <v>0</v>
      </c>
      <c r="AH308" s="25">
        <v>39.473938524082612</v>
      </c>
      <c r="AI308" s="25">
        <v>30.303855693171727</v>
      </c>
      <c r="AJ308" s="11"/>
    </row>
    <row r="309" spans="1:36">
      <c r="A309" s="11">
        <v>502</v>
      </c>
      <c r="B309" s="12" t="s">
        <v>22</v>
      </c>
      <c r="C309" s="13">
        <v>23</v>
      </c>
      <c r="D309" s="14"/>
      <c r="E309" s="13">
        <v>20</v>
      </c>
      <c r="F309" s="25">
        <v>0</v>
      </c>
      <c r="G309" s="25">
        <v>8</v>
      </c>
      <c r="H309" s="25">
        <v>12</v>
      </c>
      <c r="I309" s="15"/>
      <c r="J309" s="16">
        <v>21.291684643068578</v>
      </c>
      <c r="K309" s="17">
        <v>8.980705364898256E-3</v>
      </c>
      <c r="L309" s="25">
        <v>0</v>
      </c>
      <c r="M309" s="25">
        <v>9.1598788250777563</v>
      </c>
      <c r="N309" s="25">
        <v>12.131805817990823</v>
      </c>
      <c r="O309" s="11"/>
      <c r="P309" s="18"/>
      <c r="Q309" s="16">
        <v>21.876629222503134</v>
      </c>
      <c r="R309" s="17">
        <v>5.4351780901762403E-3</v>
      </c>
      <c r="S309" s="25">
        <v>0</v>
      </c>
      <c r="T309" s="25">
        <v>9.3786425414825789</v>
      </c>
      <c r="U309" s="25">
        <v>12.497986681020553</v>
      </c>
      <c r="V309" s="11"/>
      <c r="W309" s="11"/>
      <c r="X309" s="16">
        <v>22.290658723901267</v>
      </c>
      <c r="Y309" s="17">
        <v>1.8766378036356723E-3</v>
      </c>
      <c r="Z309" s="25">
        <v>0</v>
      </c>
      <c r="AA309" s="25">
        <v>9.2384862523175499</v>
      </c>
      <c r="AB309" s="25">
        <v>13.052172471583717</v>
      </c>
      <c r="AC309" s="11"/>
      <c r="AD309" s="11"/>
      <c r="AE309" s="16">
        <v>22.490994827866636</v>
      </c>
      <c r="AF309" s="17">
        <v>8.9513037254573824E-4</v>
      </c>
      <c r="AG309" s="25">
        <v>0</v>
      </c>
      <c r="AH309" s="25">
        <v>9.0226145197903111</v>
      </c>
      <c r="AI309" s="25">
        <v>13.468380308076323</v>
      </c>
      <c r="AJ309" s="11"/>
    </row>
    <row r="310" spans="1:36">
      <c r="A310" s="11">
        <v>503</v>
      </c>
      <c r="B310" s="12" t="s">
        <v>22</v>
      </c>
      <c r="C310" s="13">
        <v>13</v>
      </c>
      <c r="D310" s="14"/>
      <c r="E310" s="13">
        <v>34</v>
      </c>
      <c r="F310" s="25">
        <v>0</v>
      </c>
      <c r="G310" s="25">
        <v>34</v>
      </c>
      <c r="H310" s="25">
        <v>0</v>
      </c>
      <c r="I310" s="15"/>
      <c r="J310" s="16">
        <v>38.929485006580464</v>
      </c>
      <c r="K310" s="17">
        <v>1.9529890865760624E-2</v>
      </c>
      <c r="L310" s="25">
        <v>0</v>
      </c>
      <c r="M310" s="25">
        <v>38.929485006580464</v>
      </c>
      <c r="N310" s="25">
        <v>0</v>
      </c>
      <c r="O310" s="11"/>
      <c r="P310" s="18"/>
      <c r="Q310" s="16">
        <v>39.85923080130096</v>
      </c>
      <c r="R310" s="17">
        <v>4.7315755702781459E-3</v>
      </c>
      <c r="S310" s="25">
        <v>0</v>
      </c>
      <c r="T310" s="25">
        <v>39.85923080130096</v>
      </c>
      <c r="U310" s="25">
        <v>0</v>
      </c>
      <c r="V310" s="11"/>
      <c r="W310" s="11"/>
      <c r="X310" s="16">
        <v>39.263566572349589</v>
      </c>
      <c r="Y310" s="17">
        <v>-1.5045657471091101E-3</v>
      </c>
      <c r="Z310" s="25">
        <v>0</v>
      </c>
      <c r="AA310" s="25">
        <v>39.263566572349589</v>
      </c>
      <c r="AB310" s="25">
        <v>0</v>
      </c>
      <c r="AC310" s="11"/>
      <c r="AD310" s="11"/>
      <c r="AE310" s="16">
        <v>38.346111709108825</v>
      </c>
      <c r="AF310" s="17">
        <v>-2.3615966906561647E-3</v>
      </c>
      <c r="AG310" s="25">
        <v>0</v>
      </c>
      <c r="AH310" s="25">
        <v>38.346111709108825</v>
      </c>
      <c r="AI310" s="25">
        <v>0</v>
      </c>
      <c r="AJ310" s="11"/>
    </row>
    <row r="311" spans="1:36">
      <c r="A311" s="11">
        <v>504</v>
      </c>
      <c r="B311" s="12" t="s">
        <v>22</v>
      </c>
      <c r="C311" s="13">
        <v>58</v>
      </c>
      <c r="D311" s="14"/>
      <c r="E311" s="13">
        <v>86</v>
      </c>
      <c r="F311" s="25">
        <v>0</v>
      </c>
      <c r="G311" s="25">
        <v>23</v>
      </c>
      <c r="H311" s="25">
        <v>63</v>
      </c>
      <c r="I311" s="15"/>
      <c r="J311" s="16">
        <v>90.026632166550371</v>
      </c>
      <c r="K311" s="17">
        <v>6.5583040035843698E-3</v>
      </c>
      <c r="L311" s="25">
        <v>0</v>
      </c>
      <c r="M311" s="25">
        <v>26.334651622098548</v>
      </c>
      <c r="N311" s="25">
        <v>63.691980544451816</v>
      </c>
      <c r="O311" s="11"/>
      <c r="P311" s="18"/>
      <c r="Q311" s="16">
        <v>92.578027382120311</v>
      </c>
      <c r="R311" s="17">
        <v>5.6049067803374264E-3</v>
      </c>
      <c r="S311" s="25">
        <v>0</v>
      </c>
      <c r="T311" s="25">
        <v>26.963597306762413</v>
      </c>
      <c r="U311" s="25">
        <v>65.614430075357902</v>
      </c>
      <c r="V311" s="11"/>
      <c r="W311" s="11"/>
      <c r="X311" s="16">
        <v>95.084553451227464</v>
      </c>
      <c r="Y311" s="17">
        <v>2.6750419443970497E-3</v>
      </c>
      <c r="Z311" s="25">
        <v>0</v>
      </c>
      <c r="AA311" s="25">
        <v>26.560647975412955</v>
      </c>
      <c r="AB311" s="25">
        <v>68.523905475814516</v>
      </c>
      <c r="AC311" s="11"/>
      <c r="AD311" s="11"/>
      <c r="AE311" s="16">
        <v>96.649013361797827</v>
      </c>
      <c r="AF311" s="17">
        <v>1.6332788652211327E-3</v>
      </c>
      <c r="AG311" s="25">
        <v>0</v>
      </c>
      <c r="AH311" s="25">
        <v>25.940016744397145</v>
      </c>
      <c r="AI311" s="25">
        <v>70.708996617400686</v>
      </c>
      <c r="AJ311" s="11"/>
    </row>
    <row r="312" spans="1:36">
      <c r="A312" s="11">
        <v>505</v>
      </c>
      <c r="B312" s="12" t="s">
        <v>22</v>
      </c>
      <c r="C312" s="13">
        <v>212</v>
      </c>
      <c r="D312" s="14"/>
      <c r="E312" s="13">
        <v>206</v>
      </c>
      <c r="F312" s="25">
        <v>0</v>
      </c>
      <c r="G312" s="25">
        <v>0</v>
      </c>
      <c r="H312" s="25">
        <v>206</v>
      </c>
      <c r="I312" s="15"/>
      <c r="J312" s="16">
        <v>208.26266654217579</v>
      </c>
      <c r="K312" s="17">
        <v>1.5617803305219002E-3</v>
      </c>
      <c r="L312" s="25">
        <v>0</v>
      </c>
      <c r="M312" s="25">
        <v>0</v>
      </c>
      <c r="N312" s="25">
        <v>208.26266654217579</v>
      </c>
      <c r="O312" s="11"/>
      <c r="P312" s="18"/>
      <c r="Q312" s="16">
        <v>214.54877135751951</v>
      </c>
      <c r="R312" s="17">
        <v>5.9651172534107566E-3</v>
      </c>
      <c r="S312" s="25">
        <v>0</v>
      </c>
      <c r="T312" s="25">
        <v>0</v>
      </c>
      <c r="U312" s="25">
        <v>214.54877135751951</v>
      </c>
      <c r="V312" s="11"/>
      <c r="W312" s="11"/>
      <c r="X312" s="16">
        <v>224.06229409552049</v>
      </c>
      <c r="Y312" s="17">
        <v>4.3481284989927982E-3</v>
      </c>
      <c r="Z312" s="25">
        <v>0</v>
      </c>
      <c r="AA312" s="25">
        <v>0</v>
      </c>
      <c r="AB312" s="25">
        <v>224.06229409552049</v>
      </c>
      <c r="AC312" s="11"/>
      <c r="AD312" s="11"/>
      <c r="AE312" s="16">
        <v>231.20719528864353</v>
      </c>
      <c r="AF312" s="17">
        <v>3.1439464624829494E-3</v>
      </c>
      <c r="AG312" s="25">
        <v>0</v>
      </c>
      <c r="AH312" s="25">
        <v>0</v>
      </c>
      <c r="AI312" s="25">
        <v>231.20719528864353</v>
      </c>
      <c r="AJ312" s="11"/>
    </row>
    <row r="313" spans="1:36">
      <c r="A313" s="11">
        <v>506</v>
      </c>
      <c r="B313" s="12" t="s">
        <v>22</v>
      </c>
      <c r="C313" s="13">
        <v>66</v>
      </c>
      <c r="D313" s="14"/>
      <c r="E313" s="13">
        <v>82</v>
      </c>
      <c r="F313" s="25">
        <v>5</v>
      </c>
      <c r="G313" s="25">
        <v>55</v>
      </c>
      <c r="H313" s="25">
        <v>22</v>
      </c>
      <c r="I313" s="15"/>
      <c r="J313" s="16">
        <v>90.360948435544771</v>
      </c>
      <c r="K313" s="17">
        <v>1.3967060641520535E-2</v>
      </c>
      <c r="L313" s="25">
        <v>5.1451375134853548</v>
      </c>
      <c r="M313" s="25">
        <v>62.974166922409573</v>
      </c>
      <c r="N313" s="25">
        <v>22.241643999649842</v>
      </c>
      <c r="O313" s="11"/>
      <c r="P313" s="18"/>
      <c r="Q313" s="16">
        <v>92.638035669694204</v>
      </c>
      <c r="R313" s="17">
        <v>4.9899328450426772E-3</v>
      </c>
      <c r="S313" s="25">
        <v>5.246892615130454</v>
      </c>
      <c r="T313" s="25">
        <v>64.478167472692732</v>
      </c>
      <c r="U313" s="25">
        <v>22.912975581871017</v>
      </c>
      <c r="V313" s="11"/>
      <c r="W313" s="11"/>
      <c r="X313" s="16">
        <v>92.757193634519695</v>
      </c>
      <c r="Y313" s="17">
        <v>1.2855308152137646E-4</v>
      </c>
      <c r="Z313" s="25">
        <v>5.3136177852664019</v>
      </c>
      <c r="AA313" s="25">
        <v>63.514592984683155</v>
      </c>
      <c r="AB313" s="25">
        <v>23.928982864570148</v>
      </c>
      <c r="AC313" s="11"/>
      <c r="AD313" s="11"/>
      <c r="AE313" s="16">
        <v>92.046859381310725</v>
      </c>
      <c r="AF313" s="17">
        <v>-7.6845152994486909E-4</v>
      </c>
      <c r="AG313" s="25">
        <v>5.3243539929457473</v>
      </c>
      <c r="AH313" s="25">
        <v>62.030474823558386</v>
      </c>
      <c r="AI313" s="25">
        <v>24.69203056480659</v>
      </c>
      <c r="AJ313" s="11"/>
    </row>
    <row r="314" spans="1:36">
      <c r="A314" s="11">
        <v>507</v>
      </c>
      <c r="B314" s="12" t="s">
        <v>22</v>
      </c>
      <c r="C314" s="13">
        <v>2</v>
      </c>
      <c r="D314" s="14"/>
      <c r="E314" s="13">
        <v>2</v>
      </c>
      <c r="F314" s="25">
        <v>0</v>
      </c>
      <c r="G314" s="25">
        <v>0</v>
      </c>
      <c r="H314" s="25">
        <v>2</v>
      </c>
      <c r="I314" s="15"/>
      <c r="J314" s="16">
        <v>2.0219676363318038</v>
      </c>
      <c r="K314" s="17">
        <v>1.5617803305219002E-3</v>
      </c>
      <c r="L314" s="25">
        <v>0</v>
      </c>
      <c r="M314" s="25">
        <v>0</v>
      </c>
      <c r="N314" s="25">
        <v>2.0219676363318038</v>
      </c>
      <c r="O314" s="11"/>
      <c r="P314" s="18"/>
      <c r="Q314" s="16">
        <v>2.0829977801700923</v>
      </c>
      <c r="R314" s="17">
        <v>5.9651172534107566E-3</v>
      </c>
      <c r="S314" s="25">
        <v>0</v>
      </c>
      <c r="T314" s="25">
        <v>0</v>
      </c>
      <c r="U314" s="25">
        <v>2.0829977801700923</v>
      </c>
      <c r="V314" s="11"/>
      <c r="W314" s="11"/>
      <c r="X314" s="16">
        <v>2.1753620785972863</v>
      </c>
      <c r="Y314" s="17">
        <v>4.3481284989927982E-3</v>
      </c>
      <c r="Z314" s="25">
        <v>0</v>
      </c>
      <c r="AA314" s="25">
        <v>0</v>
      </c>
      <c r="AB314" s="25">
        <v>2.1753620785972863</v>
      </c>
      <c r="AC314" s="11"/>
      <c r="AD314" s="11"/>
      <c r="AE314" s="16">
        <v>2.2447300513460537</v>
      </c>
      <c r="AF314" s="17">
        <v>3.1439464624829494E-3</v>
      </c>
      <c r="AG314" s="25">
        <v>0</v>
      </c>
      <c r="AH314" s="25">
        <v>0</v>
      </c>
      <c r="AI314" s="25">
        <v>2.2447300513460537</v>
      </c>
      <c r="AJ314" s="11"/>
    </row>
    <row r="315" spans="1:36">
      <c r="A315" s="11">
        <v>508</v>
      </c>
      <c r="B315" s="12" t="s">
        <v>22</v>
      </c>
      <c r="C315" s="13">
        <v>443</v>
      </c>
      <c r="D315" s="14"/>
      <c r="E315" s="13">
        <v>664</v>
      </c>
      <c r="F315" s="25">
        <v>81</v>
      </c>
      <c r="G315" s="25">
        <v>83</v>
      </c>
      <c r="H315" s="25">
        <v>500</v>
      </c>
      <c r="I315" s="15"/>
      <c r="J315" s="16">
        <v>687.72545766092207</v>
      </c>
      <c r="K315" s="17">
        <v>5.0279643909898475E-3</v>
      </c>
      <c r="L315" s="25">
        <v>84.400692811161221</v>
      </c>
      <c r="M315" s="25">
        <v>102.54186230144383</v>
      </c>
      <c r="N315" s="25">
        <v>500.78290254831705</v>
      </c>
      <c r="O315" s="11"/>
      <c r="P315" s="18"/>
      <c r="Q315" s="16">
        <v>711.46120284395852</v>
      </c>
      <c r="R315" s="17">
        <v>6.8093132997184558E-3</v>
      </c>
      <c r="S315" s="25">
        <v>86.216575164035632</v>
      </c>
      <c r="T315" s="25">
        <v>109.88211701732079</v>
      </c>
      <c r="U315" s="25">
        <v>515.36251066260206</v>
      </c>
      <c r="V315" s="11"/>
      <c r="W315" s="11"/>
      <c r="X315" s="16">
        <v>765.27171950058778</v>
      </c>
      <c r="Y315" s="17">
        <v>7.3176513368409246E-3</v>
      </c>
      <c r="Z315" s="25">
        <v>87.591411576471387</v>
      </c>
      <c r="AA315" s="25">
        <v>117.0169732360484</v>
      </c>
      <c r="AB315" s="25">
        <v>560.66333468806806</v>
      </c>
      <c r="AC315" s="11"/>
      <c r="AD315" s="11"/>
      <c r="AE315" s="16">
        <v>828.45483287173829</v>
      </c>
      <c r="AF315" s="17">
        <v>7.9646865971865211E-3</v>
      </c>
      <c r="AG315" s="25">
        <v>88.029898850143226</v>
      </c>
      <c r="AH315" s="25">
        <v>122.20583597117385</v>
      </c>
      <c r="AI315" s="25">
        <v>618.21909805042117</v>
      </c>
      <c r="AJ315" s="11"/>
    </row>
    <row r="316" spans="1:36">
      <c r="A316" s="11">
        <v>509</v>
      </c>
      <c r="B316" s="12" t="s">
        <v>22</v>
      </c>
      <c r="C316" s="13">
        <v>81</v>
      </c>
      <c r="D316" s="14"/>
      <c r="E316" s="13">
        <v>151</v>
      </c>
      <c r="F316" s="25">
        <v>34</v>
      </c>
      <c r="G316" s="25">
        <v>68</v>
      </c>
      <c r="H316" s="25">
        <v>49</v>
      </c>
      <c r="I316" s="15"/>
      <c r="J316" s="16">
        <v>168.54162250053702</v>
      </c>
      <c r="K316" s="17">
        <v>1.5824313403877577E-2</v>
      </c>
      <c r="L316" s="25">
        <v>35.339631851151097</v>
      </c>
      <c r="M316" s="25">
        <v>80.389835593190099</v>
      </c>
      <c r="N316" s="25">
        <v>52.812155056195834</v>
      </c>
      <c r="O316" s="11"/>
      <c r="P316" s="18"/>
      <c r="Q316" s="16">
        <v>176.42286503925268</v>
      </c>
      <c r="R316" s="17">
        <v>9.1821029164611545E-3</v>
      </c>
      <c r="S316" s="25">
        <v>35.922020510324522</v>
      </c>
      <c r="T316" s="25">
        <v>83.973831681064752</v>
      </c>
      <c r="U316" s="25">
        <v>56.527012847863411</v>
      </c>
      <c r="V316" s="11"/>
      <c r="W316" s="11"/>
      <c r="X316" s="16">
        <v>183.2241910455829</v>
      </c>
      <c r="Y316" s="17">
        <v>3.7898368525981496E-3</v>
      </c>
      <c r="Z316" s="25">
        <v>36.157696818494507</v>
      </c>
      <c r="AA316" s="25">
        <v>85.704923199724462</v>
      </c>
      <c r="AB316" s="25">
        <v>61.361571027363944</v>
      </c>
      <c r="AC316" s="11"/>
      <c r="AD316" s="11"/>
      <c r="AE316" s="16">
        <v>187.59191072082859</v>
      </c>
      <c r="AF316" s="17">
        <v>2.3586196876843601E-3</v>
      </c>
      <c r="AG316" s="25">
        <v>36.023034521287499</v>
      </c>
      <c r="AH316" s="25">
        <v>86.397831619414788</v>
      </c>
      <c r="AI316" s="25">
        <v>65.171044580126321</v>
      </c>
      <c r="AJ316" s="11"/>
    </row>
    <row r="317" spans="1:36">
      <c r="A317" s="11">
        <v>510</v>
      </c>
      <c r="B317" s="12" t="s">
        <v>22</v>
      </c>
      <c r="C317" s="13">
        <v>10</v>
      </c>
      <c r="D317" s="14"/>
      <c r="E317" s="13">
        <v>18</v>
      </c>
      <c r="F317" s="25">
        <v>7</v>
      </c>
      <c r="G317" s="25">
        <v>5</v>
      </c>
      <c r="H317" s="25">
        <v>6</v>
      </c>
      <c r="I317" s="15"/>
      <c r="J317" s="16">
        <v>19.653618377295658</v>
      </c>
      <c r="K317" s="17">
        <v>1.2634825493902824E-2</v>
      </c>
      <c r="L317" s="25">
        <v>7.2758065575899318</v>
      </c>
      <c r="M317" s="25">
        <v>5.9110173230286831</v>
      </c>
      <c r="N317" s="25">
        <v>6.466794496677041</v>
      </c>
      <c r="O317" s="11"/>
      <c r="P317" s="18"/>
      <c r="Q317" s="16">
        <v>20.491931594799446</v>
      </c>
      <c r="R317" s="17">
        <v>8.3889446829925607E-3</v>
      </c>
      <c r="S317" s="25">
        <v>7.3957101050668133</v>
      </c>
      <c r="T317" s="25">
        <v>6.1745464471371134</v>
      </c>
      <c r="U317" s="25">
        <v>6.9216750425955205</v>
      </c>
      <c r="V317" s="11"/>
      <c r="W317" s="11"/>
      <c r="X317" s="16">
        <v>21.259726044593101</v>
      </c>
      <c r="Y317" s="17">
        <v>3.6850992375978553E-3</v>
      </c>
      <c r="Z317" s="25">
        <v>7.4442316979253391</v>
      </c>
      <c r="AA317" s="25">
        <v>6.3018325882150341</v>
      </c>
      <c r="AB317" s="25">
        <v>7.5136617584527272</v>
      </c>
      <c r="AC317" s="11"/>
      <c r="AD317" s="11"/>
      <c r="AE317" s="16">
        <v>21.749416751816142</v>
      </c>
      <c r="AF317" s="17">
        <v>2.2798403218418084E-3</v>
      </c>
      <c r="AG317" s="25">
        <v>7.4165071073238966</v>
      </c>
      <c r="AH317" s="25">
        <v>6.3527817367216759</v>
      </c>
      <c r="AI317" s="25">
        <v>7.9801279077705702</v>
      </c>
      <c r="AJ317" s="11"/>
    </row>
    <row r="318" spans="1:36">
      <c r="A318" s="11">
        <v>511</v>
      </c>
      <c r="B318" s="12" t="s">
        <v>22</v>
      </c>
      <c r="C318" s="13">
        <v>8</v>
      </c>
      <c r="D318" s="14"/>
      <c r="E318" s="13">
        <v>57</v>
      </c>
      <c r="F318" s="25">
        <v>5</v>
      </c>
      <c r="G318" s="25">
        <v>48</v>
      </c>
      <c r="H318" s="25">
        <v>4</v>
      </c>
      <c r="I318" s="15"/>
      <c r="J318" s="16">
        <v>66.253967316186205</v>
      </c>
      <c r="K318" s="17">
        <v>2.1724628076116526E-2</v>
      </c>
      <c r="L318" s="25">
        <v>5.1970046839928088</v>
      </c>
      <c r="M318" s="25">
        <v>56.745766301075363</v>
      </c>
      <c r="N318" s="25">
        <v>4.311196331118027</v>
      </c>
      <c r="O318" s="11"/>
      <c r="P318" s="18"/>
      <c r="Q318" s="16">
        <v>69.172745995961037</v>
      </c>
      <c r="R318" s="17">
        <v>8.6595980514951876E-3</v>
      </c>
      <c r="S318" s="25">
        <v>5.282650075047723</v>
      </c>
      <c r="T318" s="25">
        <v>59.275645892516295</v>
      </c>
      <c r="U318" s="25">
        <v>4.6144500283970133</v>
      </c>
      <c r="V318" s="11"/>
      <c r="W318" s="11"/>
      <c r="X318" s="16">
        <v>70.824009041493767</v>
      </c>
      <c r="Y318" s="17">
        <v>2.3618961838158814E-3</v>
      </c>
      <c r="Z318" s="25">
        <v>5.3173083556609573</v>
      </c>
      <c r="AA318" s="25">
        <v>60.497592846864322</v>
      </c>
      <c r="AB318" s="25">
        <v>5.0091078389684851</v>
      </c>
      <c r="AC318" s="11"/>
      <c r="AD318" s="11"/>
      <c r="AE318" s="16">
        <v>71.604295021035057</v>
      </c>
      <c r="AF318" s="17">
        <v>1.0963009515050359E-3</v>
      </c>
      <c r="AG318" s="25">
        <v>5.2975050766599265</v>
      </c>
      <c r="AH318" s="25">
        <v>60.986704672528084</v>
      </c>
      <c r="AI318" s="25">
        <v>5.3200852718470468</v>
      </c>
      <c r="AJ318" s="11"/>
    </row>
    <row r="319" spans="1:36">
      <c r="A319" s="11">
        <v>512</v>
      </c>
      <c r="B319" s="12" t="s">
        <v>22</v>
      </c>
      <c r="C319" s="13">
        <v>166</v>
      </c>
      <c r="D319" s="14"/>
      <c r="E319" s="13">
        <v>258</v>
      </c>
      <c r="F319" s="25">
        <v>16</v>
      </c>
      <c r="G319" s="25">
        <v>183</v>
      </c>
      <c r="H319" s="25">
        <v>59</v>
      </c>
      <c r="I319" s="15"/>
      <c r="J319" s="16">
        <v>296.56379489561766</v>
      </c>
      <c r="K319" s="17">
        <v>2.0099728694030317E-2</v>
      </c>
      <c r="L319" s="25">
        <v>16.630414988776987</v>
      </c>
      <c r="M319" s="25">
        <v>216.3432340228498</v>
      </c>
      <c r="N319" s="25">
        <v>63.5901458839909</v>
      </c>
      <c r="O319" s="11"/>
      <c r="P319" s="18"/>
      <c r="Q319" s="16">
        <v>310.956018124227</v>
      </c>
      <c r="R319" s="17">
        <v>9.5228820623338706E-3</v>
      </c>
      <c r="S319" s="25">
        <v>16.904480240152715</v>
      </c>
      <c r="T319" s="25">
        <v>225.98839996521835</v>
      </c>
      <c r="U319" s="25">
        <v>68.063137918855944</v>
      </c>
      <c r="V319" s="11"/>
      <c r="W319" s="11"/>
      <c r="X319" s="16">
        <v>321.5468000915705</v>
      </c>
      <c r="Y319" s="17">
        <v>3.3547766757993092E-3</v>
      </c>
      <c r="Z319" s="25">
        <v>17.015386738115062</v>
      </c>
      <c r="AA319" s="25">
        <v>230.64707272867025</v>
      </c>
      <c r="AB319" s="25">
        <v>73.884340624785153</v>
      </c>
      <c r="AC319" s="11"/>
      <c r="AD319" s="11"/>
      <c r="AE319" s="16">
        <v>327.93508556906903</v>
      </c>
      <c r="AF319" s="17">
        <v>1.9691941138368918E-3</v>
      </c>
      <c r="AG319" s="25">
        <v>16.952016245311764</v>
      </c>
      <c r="AH319" s="25">
        <v>232.51181156401333</v>
      </c>
      <c r="AI319" s="25">
        <v>78.471257759743935</v>
      </c>
      <c r="AJ319" s="11"/>
    </row>
    <row r="320" spans="1:36">
      <c r="A320" s="11">
        <v>513</v>
      </c>
      <c r="B320" s="12" t="s">
        <v>22</v>
      </c>
      <c r="C320" s="13">
        <v>60</v>
      </c>
      <c r="D320" s="14"/>
      <c r="E320" s="13">
        <v>77</v>
      </c>
      <c r="F320" s="25">
        <v>0</v>
      </c>
      <c r="G320" s="25">
        <v>43</v>
      </c>
      <c r="H320" s="25">
        <v>34</v>
      </c>
      <c r="I320" s="15"/>
      <c r="J320" s="16">
        <v>87.479917792549912</v>
      </c>
      <c r="K320" s="17">
        <v>1.8396283777672773E-2</v>
      </c>
      <c r="L320" s="25">
        <v>0</v>
      </c>
      <c r="M320" s="25">
        <v>50.834748978046676</v>
      </c>
      <c r="N320" s="25">
        <v>36.645168814503229</v>
      </c>
      <c r="O320" s="11"/>
      <c r="P320" s="18"/>
      <c r="Q320" s="16">
        <v>92.323924686753799</v>
      </c>
      <c r="R320" s="17">
        <v>1.0837112180773989E-2</v>
      </c>
      <c r="S320" s="25">
        <v>0</v>
      </c>
      <c r="T320" s="25">
        <v>53.101099445379177</v>
      </c>
      <c r="U320" s="25">
        <v>39.222825241374615</v>
      </c>
      <c r="V320" s="11"/>
      <c r="W320" s="11"/>
      <c r="X320" s="16">
        <v>96.773176889881427</v>
      </c>
      <c r="Y320" s="17">
        <v>4.7177480968181307E-3</v>
      </c>
      <c r="Z320" s="25">
        <v>0</v>
      </c>
      <c r="AA320" s="25">
        <v>54.195760258649294</v>
      </c>
      <c r="AB320" s="25">
        <v>42.577416631232126</v>
      </c>
      <c r="AC320" s="11"/>
      <c r="AD320" s="11"/>
      <c r="AE320" s="16">
        <v>99.854647746506316</v>
      </c>
      <c r="AF320" s="17">
        <v>3.1394927594887712E-3</v>
      </c>
      <c r="AG320" s="25">
        <v>0</v>
      </c>
      <c r="AH320" s="25">
        <v>54.63392293580641</v>
      </c>
      <c r="AI320" s="25">
        <v>45.220724810699899</v>
      </c>
      <c r="AJ320" s="11"/>
    </row>
    <row r="321" spans="1:36">
      <c r="A321" s="11">
        <v>514</v>
      </c>
      <c r="B321" s="12" t="s">
        <v>22</v>
      </c>
      <c r="C321" s="13">
        <v>179</v>
      </c>
      <c r="D321" s="14"/>
      <c r="E321" s="13">
        <v>328</v>
      </c>
      <c r="F321" s="25">
        <v>26</v>
      </c>
      <c r="G321" s="25">
        <v>232</v>
      </c>
      <c r="H321" s="25">
        <v>70</v>
      </c>
      <c r="I321" s="15"/>
      <c r="J321" s="16">
        <v>376.74156393985896</v>
      </c>
      <c r="K321" s="17">
        <v>1.9989427919820724E-2</v>
      </c>
      <c r="L321" s="25">
        <v>27.024424356762605</v>
      </c>
      <c r="M321" s="25">
        <v>274.2712037885309</v>
      </c>
      <c r="N321" s="25">
        <v>75.445935794565472</v>
      </c>
      <c r="O321" s="11"/>
      <c r="P321" s="18"/>
      <c r="Q321" s="16">
        <v>394.72161103435798</v>
      </c>
      <c r="R321" s="17">
        <v>9.3678640466872132E-3</v>
      </c>
      <c r="S321" s="25">
        <v>27.469780390248161</v>
      </c>
      <c r="T321" s="25">
        <v>286.49895514716206</v>
      </c>
      <c r="U321" s="25">
        <v>80.752875496947738</v>
      </c>
      <c r="V321" s="11"/>
      <c r="W321" s="11"/>
      <c r="X321" s="16">
        <v>407.71442272456301</v>
      </c>
      <c r="Y321" s="17">
        <v>3.2438750915131376E-3</v>
      </c>
      <c r="Z321" s="25">
        <v>27.650003449436976</v>
      </c>
      <c r="AA321" s="25">
        <v>292.40503209317757</v>
      </c>
      <c r="AB321" s="25">
        <v>87.659387181948489</v>
      </c>
      <c r="AC321" s="11"/>
      <c r="AD321" s="11"/>
      <c r="AE321" s="16">
        <v>415.4175912398407</v>
      </c>
      <c r="AF321" s="17">
        <v>1.8734800981674571E-3</v>
      </c>
      <c r="AG321" s="25">
        <v>27.547026398631616</v>
      </c>
      <c r="AH321" s="25">
        <v>294.76907258388576</v>
      </c>
      <c r="AI321" s="25">
        <v>93.101492257323315</v>
      </c>
      <c r="AJ321" s="11"/>
    </row>
    <row r="322" spans="1:36">
      <c r="A322" s="11">
        <v>515</v>
      </c>
      <c r="B322" s="12" t="s">
        <v>22</v>
      </c>
      <c r="C322" s="13">
        <v>20</v>
      </c>
      <c r="D322" s="14"/>
      <c r="E322" s="13">
        <v>44</v>
      </c>
      <c r="F322" s="25">
        <v>1</v>
      </c>
      <c r="G322" s="25">
        <v>20</v>
      </c>
      <c r="H322" s="25">
        <v>23</v>
      </c>
      <c r="I322" s="15"/>
      <c r="J322" s="16">
        <v>47.613086340599757</v>
      </c>
      <c r="K322" s="17">
        <v>1.1337792867907259E-2</v>
      </c>
      <c r="L322" s="25">
        <v>1.0275320812894442</v>
      </c>
      <c r="M322" s="25">
        <v>23.070894709818035</v>
      </c>
      <c r="N322" s="25">
        <v>23.514659549492279</v>
      </c>
      <c r="O322" s="11"/>
      <c r="P322" s="18"/>
      <c r="Q322" s="16">
        <v>49.060699876899321</v>
      </c>
      <c r="R322" s="17">
        <v>6.0081082920460105E-3</v>
      </c>
      <c r="S322" s="25">
        <v>1.0457697607866172</v>
      </c>
      <c r="T322" s="25">
        <v>23.735044974981673</v>
      </c>
      <c r="U322" s="25">
        <v>24.279885141131029</v>
      </c>
      <c r="V322" s="11"/>
      <c r="W322" s="11"/>
      <c r="X322" s="16">
        <v>49.551012937058459</v>
      </c>
      <c r="Y322" s="17">
        <v>9.9493450232102099E-4</v>
      </c>
      <c r="Z322" s="25">
        <v>1.0551141001356266</v>
      </c>
      <c r="AA322" s="25">
        <v>23.583385823351737</v>
      </c>
      <c r="AB322" s="25">
        <v>24.912513013571093</v>
      </c>
      <c r="AC322" s="11"/>
      <c r="AD322" s="11"/>
      <c r="AE322" s="16">
        <v>49.569110082032047</v>
      </c>
      <c r="AF322" s="17">
        <v>3.6516249256601796E-5</v>
      </c>
      <c r="AG322" s="25">
        <v>1.0535312961183014</v>
      </c>
      <c r="AH322" s="25">
        <v>23.215613443441342</v>
      </c>
      <c r="AI322" s="25">
        <v>25.299965342472404</v>
      </c>
      <c r="AJ322" s="11"/>
    </row>
    <row r="323" spans="1:36">
      <c r="A323" s="11">
        <v>516</v>
      </c>
      <c r="B323" s="12" t="s">
        <v>22</v>
      </c>
      <c r="C323" s="13">
        <v>22</v>
      </c>
      <c r="D323" s="14"/>
      <c r="E323" s="13">
        <v>17</v>
      </c>
      <c r="F323" s="25">
        <v>5</v>
      </c>
      <c r="G323" s="25">
        <v>2</v>
      </c>
      <c r="H323" s="25">
        <v>10</v>
      </c>
      <c r="I323" s="15"/>
      <c r="J323" s="16">
        <v>17.668514898947407</v>
      </c>
      <c r="K323" s="17">
        <v>5.525336141633197E-3</v>
      </c>
      <c r="L323" s="25">
        <v>5.1376604064472211</v>
      </c>
      <c r="M323" s="25">
        <v>2.3070894709818033</v>
      </c>
      <c r="N323" s="25">
        <v>10.223765021518382</v>
      </c>
      <c r="O323" s="11"/>
      <c r="P323" s="18"/>
      <c r="Q323" s="16">
        <v>18.158825101923007</v>
      </c>
      <c r="R323" s="17">
        <v>5.4894999326617899E-3</v>
      </c>
      <c r="S323" s="25">
        <v>5.2288488039330865</v>
      </c>
      <c r="T323" s="25">
        <v>2.3735044974981672</v>
      </c>
      <c r="U323" s="25">
        <v>10.556471800491751</v>
      </c>
      <c r="V323" s="11"/>
      <c r="W323" s="11"/>
      <c r="X323" s="16">
        <v>18.465436480218131</v>
      </c>
      <c r="Y323" s="17">
        <v>1.6758038146440501E-3</v>
      </c>
      <c r="Z323" s="25">
        <v>5.2755705006781328</v>
      </c>
      <c r="AA323" s="25">
        <v>2.3583385823351737</v>
      </c>
      <c r="AB323" s="25">
        <v>10.831527397204823</v>
      </c>
      <c r="AC323" s="11"/>
      <c r="AD323" s="11"/>
      <c r="AE323" s="16">
        <v>18.589202756445381</v>
      </c>
      <c r="AF323" s="17">
        <v>6.6824606986548574E-4</v>
      </c>
      <c r="AG323" s="25">
        <v>5.2676564805915067</v>
      </c>
      <c r="AH323" s="25">
        <v>2.3215613443441341</v>
      </c>
      <c r="AI323" s="25">
        <v>10.99998493150974</v>
      </c>
      <c r="AJ323" s="11"/>
    </row>
    <row r="324" spans="1:36">
      <c r="A324" s="11">
        <v>517</v>
      </c>
      <c r="B324" s="12" t="s">
        <v>22</v>
      </c>
      <c r="C324" s="13">
        <v>12</v>
      </c>
      <c r="D324" s="14"/>
      <c r="E324" s="13">
        <v>12</v>
      </c>
      <c r="F324" s="25">
        <v>2</v>
      </c>
      <c r="G324" s="25">
        <v>10</v>
      </c>
      <c r="H324" s="25">
        <v>0</v>
      </c>
      <c r="I324" s="15"/>
      <c r="J324" s="16">
        <v>13.590511517487906</v>
      </c>
      <c r="K324" s="17">
        <v>1.793976381715523E-2</v>
      </c>
      <c r="L324" s="25">
        <v>2.0550641625788884</v>
      </c>
      <c r="M324" s="25">
        <v>11.535447354909017</v>
      </c>
      <c r="N324" s="25">
        <v>0</v>
      </c>
      <c r="O324" s="11"/>
      <c r="P324" s="18"/>
      <c r="Q324" s="16">
        <v>13.95906200906407</v>
      </c>
      <c r="R324" s="17">
        <v>5.3657517643794783E-3</v>
      </c>
      <c r="S324" s="25">
        <v>2.0915395215732344</v>
      </c>
      <c r="T324" s="25">
        <v>11.867522487490836</v>
      </c>
      <c r="U324" s="25">
        <v>0</v>
      </c>
      <c r="V324" s="11"/>
      <c r="W324" s="11"/>
      <c r="X324" s="16">
        <v>13.901921111947122</v>
      </c>
      <c r="Y324" s="17">
        <v>-4.1010225205417861E-4</v>
      </c>
      <c r="Z324" s="25">
        <v>2.1102282002712531</v>
      </c>
      <c r="AA324" s="25">
        <v>11.791692911675868</v>
      </c>
      <c r="AB324" s="25">
        <v>0</v>
      </c>
      <c r="AC324" s="11"/>
      <c r="AD324" s="11"/>
      <c r="AE324" s="16">
        <v>13.714869313957273</v>
      </c>
      <c r="AF324" s="17">
        <v>-1.353727326321108E-3</v>
      </c>
      <c r="AG324" s="25">
        <v>2.1070625922366029</v>
      </c>
      <c r="AH324" s="25">
        <v>11.607806721720671</v>
      </c>
      <c r="AI324" s="25">
        <v>0</v>
      </c>
      <c r="AJ324" s="11"/>
    </row>
    <row r="325" spans="1:36">
      <c r="A325" s="11">
        <v>518</v>
      </c>
      <c r="B325" s="12" t="s">
        <v>22</v>
      </c>
      <c r="C325" s="13">
        <v>547</v>
      </c>
      <c r="D325" s="14"/>
      <c r="E325" s="13">
        <v>361</v>
      </c>
      <c r="F325" s="25">
        <v>85</v>
      </c>
      <c r="G325" s="25">
        <v>225</v>
      </c>
      <c r="H325" s="25">
        <v>51</v>
      </c>
      <c r="I325" s="15"/>
      <c r="J325" s="16">
        <v>417.62341224415502</v>
      </c>
      <c r="K325" s="17">
        <v>2.103272593580563E-2</v>
      </c>
      <c r="L325" s="25">
        <v>88.568628258625964</v>
      </c>
      <c r="M325" s="25">
        <v>277.97492792560075</v>
      </c>
      <c r="N325" s="25">
        <v>51.079856059928339</v>
      </c>
      <c r="O325" s="11"/>
      <c r="P325" s="18"/>
      <c r="Q325" s="16">
        <v>440.91436868359062</v>
      </c>
      <c r="R325" s="17">
        <v>1.0913236120277947E-2</v>
      </c>
      <c r="S325" s="25">
        <v>90.474183814111456</v>
      </c>
      <c r="T325" s="25">
        <v>297.87320878189371</v>
      </c>
      <c r="U325" s="25">
        <v>52.56697608758541</v>
      </c>
      <c r="V325" s="11"/>
      <c r="W325" s="11"/>
      <c r="X325" s="16">
        <v>466.31926000416354</v>
      </c>
      <c r="Y325" s="17">
        <v>5.6177030038142561E-3</v>
      </c>
      <c r="Z325" s="25">
        <v>91.916913382716885</v>
      </c>
      <c r="AA325" s="25">
        <v>317.21468648326373</v>
      </c>
      <c r="AB325" s="25">
        <v>57.187660138182942</v>
      </c>
      <c r="AC325" s="11"/>
      <c r="AD325" s="11"/>
      <c r="AE325" s="16">
        <v>486.7162829948071</v>
      </c>
      <c r="AF325" s="17">
        <v>4.2902634765391578E-3</v>
      </c>
      <c r="AG325" s="25">
        <v>92.377054348915735</v>
      </c>
      <c r="AH325" s="25">
        <v>331.28088064474838</v>
      </c>
      <c r="AI325" s="25">
        <v>63.05834800114296</v>
      </c>
      <c r="AJ325" s="11"/>
    </row>
    <row r="326" spans="1:36">
      <c r="A326" s="11">
        <v>519</v>
      </c>
      <c r="B326" s="12" t="s">
        <v>22</v>
      </c>
      <c r="C326" s="13">
        <v>164</v>
      </c>
      <c r="D326" s="14"/>
      <c r="E326" s="13">
        <v>103</v>
      </c>
      <c r="F326" s="25">
        <v>2</v>
      </c>
      <c r="G326" s="25">
        <v>19</v>
      </c>
      <c r="H326" s="25">
        <v>82</v>
      </c>
      <c r="I326" s="15"/>
      <c r="J326" s="16">
        <v>105.17146765334979</v>
      </c>
      <c r="K326" s="17">
        <v>2.9848823825875392E-3</v>
      </c>
      <c r="L326" s="25">
        <v>2.0812875514460853</v>
      </c>
      <c r="M326" s="25">
        <v>21.497379917284512</v>
      </c>
      <c r="N326" s="25">
        <v>81.592800184619193</v>
      </c>
      <c r="O326" s="11"/>
      <c r="P326" s="18"/>
      <c r="Q326" s="16">
        <v>108.27845546992694</v>
      </c>
      <c r="R326" s="17">
        <v>5.8398170207714095E-3</v>
      </c>
      <c r="S326" s="25">
        <v>2.1008311548236844</v>
      </c>
      <c r="T326" s="25">
        <v>21.840008091155585</v>
      </c>
      <c r="U326" s="25">
        <v>84.337616223947663</v>
      </c>
      <c r="V326" s="11"/>
      <c r="W326" s="11"/>
      <c r="X326" s="16">
        <v>111.74541418741252</v>
      </c>
      <c r="Y326" s="17">
        <v>3.1566714146191721E-3</v>
      </c>
      <c r="Z326" s="25">
        <v>2.086518743974517</v>
      </c>
      <c r="AA326" s="25">
        <v>21.207159026801545</v>
      </c>
      <c r="AB326" s="25">
        <v>88.451736416636464</v>
      </c>
      <c r="AC326" s="11"/>
      <c r="AD326" s="11"/>
      <c r="AE326" s="16">
        <v>115.20887999619933</v>
      </c>
      <c r="AF326" s="17">
        <v>3.0570264334277564E-3</v>
      </c>
      <c r="AG326" s="25">
        <v>2.0521969429250038</v>
      </c>
      <c r="AH326" s="25">
        <v>20.434965490324451</v>
      </c>
      <c r="AI326" s="25">
        <v>92.721717562949877</v>
      </c>
      <c r="AJ326" s="11"/>
    </row>
    <row r="327" spans="1:36">
      <c r="A327" s="11">
        <v>520</v>
      </c>
      <c r="B327" s="12" t="s">
        <v>22</v>
      </c>
      <c r="C327" s="13">
        <v>90</v>
      </c>
      <c r="D327" s="14"/>
      <c r="E327" s="13">
        <v>100</v>
      </c>
      <c r="F327" s="25">
        <v>9</v>
      </c>
      <c r="G327" s="25">
        <v>41</v>
      </c>
      <c r="H327" s="25">
        <v>50</v>
      </c>
      <c r="I327" s="15"/>
      <c r="J327" s="16">
        <v>105.50658439055665</v>
      </c>
      <c r="K327" s="17">
        <v>7.6869909844474726E-3</v>
      </c>
      <c r="L327" s="25">
        <v>9.3657939815073838</v>
      </c>
      <c r="M327" s="25">
        <v>46.389082979403426</v>
      </c>
      <c r="N327" s="25">
        <v>49.751707429645847</v>
      </c>
      <c r="O327" s="11"/>
      <c r="P327" s="18"/>
      <c r="Q327" s="16">
        <v>108.00755445550976</v>
      </c>
      <c r="R327" s="17">
        <v>4.6965566289134397E-3</v>
      </c>
      <c r="S327" s="25">
        <v>9.4537401967065797</v>
      </c>
      <c r="T327" s="25">
        <v>47.128438512493631</v>
      </c>
      <c r="U327" s="25">
        <v>51.425375746309555</v>
      </c>
      <c r="V327" s="11"/>
      <c r="W327" s="11"/>
      <c r="X327" s="16">
        <v>109.08613681509421</v>
      </c>
      <c r="Y327" s="17">
        <v>9.9415812982739382E-4</v>
      </c>
      <c r="Z327" s="25">
        <v>9.3893343478853257</v>
      </c>
      <c r="AA327" s="25">
        <v>45.762816847308599</v>
      </c>
      <c r="AB327" s="25">
        <v>53.933985619900284</v>
      </c>
      <c r="AC327" s="11"/>
      <c r="AD327" s="11"/>
      <c r="AE327" s="16">
        <v>109.86902338261899</v>
      </c>
      <c r="AF327" s="17">
        <v>7.1537012216515983E-4</v>
      </c>
      <c r="AG327" s="25">
        <v>9.2348862431625172</v>
      </c>
      <c r="AH327" s="25">
        <v>44.096504479121187</v>
      </c>
      <c r="AI327" s="25">
        <v>56.537632660335291</v>
      </c>
      <c r="AJ327" s="11"/>
    </row>
    <row r="328" spans="1:36">
      <c r="A328" s="11">
        <v>521</v>
      </c>
      <c r="B328" s="12" t="s">
        <v>22</v>
      </c>
      <c r="C328" s="13">
        <v>268</v>
      </c>
      <c r="D328" s="14"/>
      <c r="E328" s="13">
        <v>548</v>
      </c>
      <c r="F328" s="25">
        <v>270</v>
      </c>
      <c r="G328" s="25">
        <v>197</v>
      </c>
      <c r="H328" s="25">
        <v>81</v>
      </c>
      <c r="I328" s="15"/>
      <c r="J328" s="16">
        <v>584.46547199203985</v>
      </c>
      <c r="K328" s="17">
        <v>9.2456824719797659E-3</v>
      </c>
      <c r="L328" s="25">
        <v>280.97381944522152</v>
      </c>
      <c r="M328" s="25">
        <v>222.89388651079207</v>
      </c>
      <c r="N328" s="25">
        <v>80.597766036026272</v>
      </c>
      <c r="O328" s="11"/>
      <c r="P328" s="18"/>
      <c r="Q328" s="16">
        <v>593.36771429220039</v>
      </c>
      <c r="R328" s="17">
        <v>3.0278932229912403E-3</v>
      </c>
      <c r="S328" s="25">
        <v>283.6122059011974</v>
      </c>
      <c r="T328" s="25">
        <v>226.4463996819816</v>
      </c>
      <c r="U328" s="25">
        <v>83.309108709021473</v>
      </c>
      <c r="V328" s="11"/>
      <c r="W328" s="11"/>
      <c r="X328" s="16">
        <v>588.93784126079322</v>
      </c>
      <c r="Y328" s="17">
        <v>-7.4908459165845542E-4</v>
      </c>
      <c r="Z328" s="25">
        <v>281.68003043655978</v>
      </c>
      <c r="AA328" s="25">
        <v>219.88475411999497</v>
      </c>
      <c r="AB328" s="25">
        <v>87.373056704238451</v>
      </c>
      <c r="AC328" s="11"/>
      <c r="AD328" s="11"/>
      <c r="AE328" s="16">
        <v>580.51587860429856</v>
      </c>
      <c r="AF328" s="17">
        <v>-1.4393123281414288E-3</v>
      </c>
      <c r="AG328" s="25">
        <v>277.04658729487551</v>
      </c>
      <c r="AH328" s="25">
        <v>211.87832639967985</v>
      </c>
      <c r="AI328" s="25">
        <v>91.590964909743178</v>
      </c>
      <c r="AJ328" s="11"/>
    </row>
    <row r="329" spans="1:36">
      <c r="A329" s="11">
        <v>522</v>
      </c>
      <c r="B329" s="12" t="s">
        <v>22</v>
      </c>
      <c r="C329" s="13">
        <v>134</v>
      </c>
      <c r="D329" s="14"/>
      <c r="E329" s="13">
        <v>235</v>
      </c>
      <c r="F329" s="25">
        <v>56</v>
      </c>
      <c r="G329" s="25">
        <v>120</v>
      </c>
      <c r="H329" s="25">
        <v>59</v>
      </c>
      <c r="I329" s="15"/>
      <c r="J329" s="16">
        <v>252.75599200084835</v>
      </c>
      <c r="K329" s="17">
        <v>1.0459904973772804E-2</v>
      </c>
      <c r="L329" s="25">
        <v>58.276051440490392</v>
      </c>
      <c r="M329" s="25">
        <v>135.77292579337586</v>
      </c>
      <c r="N329" s="25">
        <v>58.707014766982098</v>
      </c>
      <c r="O329" s="11"/>
      <c r="P329" s="18"/>
      <c r="Q329" s="16">
        <v>257.44210892300691</v>
      </c>
      <c r="R329" s="17">
        <v>3.6808196930624426E-3</v>
      </c>
      <c r="S329" s="25">
        <v>58.823272335063166</v>
      </c>
      <c r="T329" s="25">
        <v>137.93689320729845</v>
      </c>
      <c r="U329" s="25">
        <v>60.681943380645272</v>
      </c>
      <c r="V329" s="11"/>
      <c r="W329" s="11"/>
      <c r="X329" s="16">
        <v>256.00457961098908</v>
      </c>
      <c r="Y329" s="17">
        <v>-5.5979742358169826E-4</v>
      </c>
      <c r="Z329" s="25">
        <v>58.422524831286474</v>
      </c>
      <c r="AA329" s="25">
        <v>133.9399517482203</v>
      </c>
      <c r="AB329" s="25">
        <v>63.642103031482335</v>
      </c>
      <c r="AC329" s="11"/>
      <c r="AD329" s="11"/>
      <c r="AE329" s="16">
        <v>253.23886087998702</v>
      </c>
      <c r="AF329" s="17">
        <v>-1.0856278734863167E-3</v>
      </c>
      <c r="AG329" s="25">
        <v>57.461514401900104</v>
      </c>
      <c r="AH329" s="25">
        <v>129.06293993889128</v>
      </c>
      <c r="AI329" s="25">
        <v>66.714406539195636</v>
      </c>
      <c r="AJ329" s="11"/>
    </row>
    <row r="330" spans="1:36">
      <c r="A330" s="11">
        <v>523</v>
      </c>
      <c r="B330" s="11" t="s">
        <v>22</v>
      </c>
      <c r="C330" s="13">
        <v>119</v>
      </c>
      <c r="D330" s="14"/>
      <c r="E330" s="13">
        <v>134</v>
      </c>
      <c r="F330" s="25">
        <v>7</v>
      </c>
      <c r="G330" s="25">
        <v>67</v>
      </c>
      <c r="H330" s="25">
        <v>60</v>
      </c>
      <c r="I330" s="15"/>
      <c r="J330" s="16">
        <v>145.82281197602683</v>
      </c>
      <c r="K330" s="17">
        <v>1.2152168829784538E-2</v>
      </c>
      <c r="L330" s="25">
        <v>7.192724569026109</v>
      </c>
      <c r="M330" s="25">
        <v>77.287497277890409</v>
      </c>
      <c r="N330" s="25">
        <v>61.342590129110299</v>
      </c>
      <c r="O330" s="11"/>
      <c r="P330" s="11"/>
      <c r="Q330" s="16">
        <v>150.17161979464544</v>
      </c>
      <c r="R330" s="17">
        <v>5.8946060110736109E-3</v>
      </c>
      <c r="S330" s="25">
        <v>7.32038832550632</v>
      </c>
      <c r="T330" s="25">
        <v>79.512400666188597</v>
      </c>
      <c r="U330" s="25">
        <v>63.338830802950511</v>
      </c>
      <c r="V330" s="11"/>
      <c r="W330" s="11"/>
      <c r="X330" s="16">
        <v>151.37930559240664</v>
      </c>
      <c r="Y330" s="17">
        <v>8.0130814078849255E-4</v>
      </c>
      <c r="Z330" s="25">
        <v>7.385798700949386</v>
      </c>
      <c r="AA330" s="25">
        <v>79.004342508228319</v>
      </c>
      <c r="AB330" s="25">
        <v>64.989164383228939</v>
      </c>
      <c r="AC330" s="11"/>
      <c r="AD330" s="11"/>
      <c r="AE330" s="16">
        <v>151.14693369741505</v>
      </c>
      <c r="AF330" s="17">
        <v>-1.5360921653795323E-4</v>
      </c>
      <c r="AG330" s="25">
        <v>7.3747190728281105</v>
      </c>
      <c r="AH330" s="25">
        <v>77.77230503552849</v>
      </c>
      <c r="AI330" s="25">
        <v>65.999909589058447</v>
      </c>
      <c r="AJ330" s="11"/>
    </row>
    <row r="331" spans="1:36">
      <c r="A331" s="11">
        <v>524</v>
      </c>
      <c r="B331" s="11" t="s">
        <v>22</v>
      </c>
      <c r="C331" s="13">
        <v>7</v>
      </c>
      <c r="D331" s="14"/>
      <c r="E331" s="13">
        <v>3</v>
      </c>
      <c r="F331" s="25">
        <v>0</v>
      </c>
      <c r="G331" s="25">
        <v>3</v>
      </c>
      <c r="H331" s="25">
        <v>0</v>
      </c>
      <c r="I331" s="15"/>
      <c r="J331" s="16">
        <v>3.4606342064727049</v>
      </c>
      <c r="K331" s="17">
        <v>2.0615273063626427E-2</v>
      </c>
      <c r="L331" s="25">
        <v>0</v>
      </c>
      <c r="M331" s="25">
        <v>3.4606342064727049</v>
      </c>
      <c r="N331" s="25">
        <v>0</v>
      </c>
      <c r="O331" s="11"/>
      <c r="P331" s="11"/>
      <c r="Q331" s="16">
        <v>3.5602567462472505</v>
      </c>
      <c r="R331" s="17">
        <v>5.6922985223131217E-3</v>
      </c>
      <c r="S331" s="25">
        <v>0</v>
      </c>
      <c r="T331" s="25">
        <v>3.5602567462472505</v>
      </c>
      <c r="U331" s="25">
        <v>0</v>
      </c>
      <c r="V331" s="11"/>
      <c r="W331" s="11"/>
      <c r="X331" s="16">
        <v>3.5375078735027605</v>
      </c>
      <c r="Y331" s="17">
        <v>-6.408119226603004E-4</v>
      </c>
      <c r="Z331" s="25">
        <v>0</v>
      </c>
      <c r="AA331" s="25">
        <v>3.5375078735027605</v>
      </c>
      <c r="AB331" s="25">
        <v>0</v>
      </c>
      <c r="AC331" s="11"/>
      <c r="AD331" s="11"/>
      <c r="AE331" s="16">
        <v>3.4823420165162009</v>
      </c>
      <c r="AF331" s="17">
        <v>-1.5705082603898468E-3</v>
      </c>
      <c r="AG331" s="25">
        <v>0</v>
      </c>
      <c r="AH331" s="25">
        <v>3.4823420165162009</v>
      </c>
      <c r="AI331" s="25">
        <v>0</v>
      </c>
      <c r="AJ331" s="11"/>
    </row>
    <row r="332" spans="1:36">
      <c r="A332" s="11">
        <v>525</v>
      </c>
      <c r="B332" s="11" t="s">
        <v>22</v>
      </c>
      <c r="C332" s="13">
        <v>65</v>
      </c>
      <c r="D332" s="14"/>
      <c r="E332" s="13">
        <v>66</v>
      </c>
      <c r="F332" s="25">
        <v>5</v>
      </c>
      <c r="G332" s="25">
        <v>5</v>
      </c>
      <c r="H332" s="25">
        <v>56</v>
      </c>
      <c r="I332" s="15"/>
      <c r="J332" s="16">
        <v>67.474825015311353</v>
      </c>
      <c r="K332" s="17">
        <v>3.1621065944926752E-3</v>
      </c>
      <c r="L332" s="25">
        <v>5.2099193093309388</v>
      </c>
      <c r="M332" s="25">
        <v>6.1772206205689049</v>
      </c>
      <c r="N332" s="25">
        <v>56.087685085411508</v>
      </c>
      <c r="O332" s="11"/>
      <c r="P332" s="11"/>
      <c r="Q332" s="16">
        <v>69.662016646403856</v>
      </c>
      <c r="R332" s="17">
        <v>6.4005261404320724E-3</v>
      </c>
      <c r="S332" s="25">
        <v>5.322010812594792</v>
      </c>
      <c r="T332" s="25">
        <v>6.6194046395976383</v>
      </c>
      <c r="U332" s="25">
        <v>57.720601194211433</v>
      </c>
      <c r="V332" s="11"/>
      <c r="W332" s="11"/>
      <c r="X332" s="16">
        <v>75.250385998054128</v>
      </c>
      <c r="Y332" s="17">
        <v>7.7464314265134337E-3</v>
      </c>
      <c r="Z332" s="25">
        <v>5.406877257806876</v>
      </c>
      <c r="AA332" s="25">
        <v>7.049215255183638</v>
      </c>
      <c r="AB332" s="25">
        <v>62.794293485063619</v>
      </c>
      <c r="AC332" s="11"/>
      <c r="AD332" s="11"/>
      <c r="AE332" s="16">
        <v>82.03628070277388</v>
      </c>
      <c r="AF332" s="17">
        <v>8.6714373555045743E-3</v>
      </c>
      <c r="AG332" s="25">
        <v>5.4339443734656312</v>
      </c>
      <c r="AH332" s="25">
        <v>7.3617973476610752</v>
      </c>
      <c r="AI332" s="25">
        <v>69.240538981647177</v>
      </c>
      <c r="AJ332" s="11"/>
    </row>
    <row r="333" spans="1:36">
      <c r="A333" s="11">
        <v>526</v>
      </c>
      <c r="B333" s="11" t="s">
        <v>22</v>
      </c>
      <c r="C333" s="13">
        <v>44</v>
      </c>
      <c r="D333" s="14"/>
      <c r="E333" s="13">
        <v>55</v>
      </c>
      <c r="F333" s="25">
        <v>27</v>
      </c>
      <c r="G333" s="25">
        <v>25</v>
      </c>
      <c r="H333" s="25">
        <v>3</v>
      </c>
      <c r="I333" s="15"/>
      <c r="J333" s="16">
        <v>59.368510597254215</v>
      </c>
      <c r="K333" s="17">
        <v>1.0978508632593087E-2</v>
      </c>
      <c r="L333" s="25">
        <v>28.097381944522152</v>
      </c>
      <c r="M333" s="25">
        <v>28.286026206953309</v>
      </c>
      <c r="N333" s="25">
        <v>2.9851024457787507</v>
      </c>
      <c r="O333" s="11"/>
      <c r="P333" s="11"/>
      <c r="Q333" s="16">
        <v>60.183595886418814</v>
      </c>
      <c r="R333" s="17">
        <v>2.7308942012502779E-3</v>
      </c>
      <c r="S333" s="25">
        <v>28.361220590119739</v>
      </c>
      <c r="T333" s="25">
        <v>28.736852751520509</v>
      </c>
      <c r="U333" s="25">
        <v>3.0855225447785735</v>
      </c>
      <c r="V333" s="11"/>
      <c r="W333" s="11"/>
      <c r="X333" s="16">
        <v>59.308198795062559</v>
      </c>
      <c r="Y333" s="17">
        <v>-1.4641536337277605E-3</v>
      </c>
      <c r="Z333" s="25">
        <v>28.168003043655979</v>
      </c>
      <c r="AA333" s="25">
        <v>27.90415661421256</v>
      </c>
      <c r="AB333" s="25">
        <v>3.2360391371940169</v>
      </c>
      <c r="AC333" s="11"/>
      <c r="AD333" s="11"/>
      <c r="AE333" s="16">
        <v>57.985029176376685</v>
      </c>
      <c r="AF333" s="17">
        <v>-2.2537261849351342E-3</v>
      </c>
      <c r="AG333" s="25">
        <v>27.704658729487551</v>
      </c>
      <c r="AH333" s="25">
        <v>26.888112487269016</v>
      </c>
      <c r="AI333" s="25">
        <v>3.3922579596201174</v>
      </c>
      <c r="AJ333" s="11"/>
    </row>
    <row r="334" spans="1:36">
      <c r="A334" s="11">
        <v>527</v>
      </c>
      <c r="B334" s="11" t="s">
        <v>22</v>
      </c>
      <c r="C334" s="13">
        <v>72</v>
      </c>
      <c r="D334" s="14"/>
      <c r="E334" s="13">
        <v>64</v>
      </c>
      <c r="F334" s="25">
        <v>0</v>
      </c>
      <c r="G334" s="25">
        <v>0</v>
      </c>
      <c r="H334" s="25">
        <v>64</v>
      </c>
      <c r="I334" s="15"/>
      <c r="J334" s="16">
        <v>63.682185509946684</v>
      </c>
      <c r="K334" s="17">
        <v>-7.1092177793463662E-4</v>
      </c>
      <c r="L334" s="25">
        <v>0</v>
      </c>
      <c r="M334" s="25">
        <v>0</v>
      </c>
      <c r="N334" s="25">
        <v>63.682185509946684</v>
      </c>
      <c r="O334" s="11"/>
      <c r="P334" s="11"/>
      <c r="Q334" s="16">
        <v>65.824480955276229</v>
      </c>
      <c r="R334" s="17">
        <v>6.6393351105809018E-3</v>
      </c>
      <c r="S334" s="25">
        <v>0</v>
      </c>
      <c r="T334" s="25">
        <v>0</v>
      </c>
      <c r="U334" s="25">
        <v>65.824480955276229</v>
      </c>
      <c r="V334" s="11"/>
      <c r="W334" s="11"/>
      <c r="X334" s="16">
        <v>69.035501593472361</v>
      </c>
      <c r="Y334" s="17">
        <v>4.7742674697632825E-3</v>
      </c>
      <c r="Z334" s="25">
        <v>0</v>
      </c>
      <c r="AA334" s="25">
        <v>0</v>
      </c>
      <c r="AB334" s="25">
        <v>69.035501593472361</v>
      </c>
      <c r="AC334" s="11"/>
      <c r="AD334" s="11"/>
      <c r="AE334" s="16">
        <v>72.368169805229172</v>
      </c>
      <c r="AF334" s="17">
        <v>4.7256981592227465E-3</v>
      </c>
      <c r="AG334" s="25">
        <v>0</v>
      </c>
      <c r="AH334" s="25">
        <v>0</v>
      </c>
      <c r="AI334" s="25">
        <v>72.368169805229172</v>
      </c>
      <c r="AJ334" s="11"/>
    </row>
    <row r="335" spans="1:36">
      <c r="A335" s="11">
        <v>528</v>
      </c>
      <c r="B335" s="11" t="s">
        <v>22</v>
      </c>
      <c r="C335" s="13">
        <v>541</v>
      </c>
      <c r="D335" s="14"/>
      <c r="E335" s="13">
        <v>620</v>
      </c>
      <c r="F335" s="25">
        <v>30</v>
      </c>
      <c r="G335" s="25">
        <v>187</v>
      </c>
      <c r="H335" s="25">
        <v>403</v>
      </c>
      <c r="I335" s="15"/>
      <c r="J335" s="16">
        <v>643.79755118264757</v>
      </c>
      <c r="K335" s="17">
        <v>5.3951929343085681E-3</v>
      </c>
      <c r="L335" s="25">
        <v>31.219313271691281</v>
      </c>
      <c r="M335" s="25">
        <v>211.57947602801073</v>
      </c>
      <c r="N335" s="25">
        <v>400.99876188294553</v>
      </c>
      <c r="O335" s="11"/>
      <c r="P335" s="11"/>
      <c r="Q335" s="16">
        <v>660.95265441898368</v>
      </c>
      <c r="R335" s="17">
        <v>5.2734348506615625E-3</v>
      </c>
      <c r="S335" s="25">
        <v>31.512467322355267</v>
      </c>
      <c r="T335" s="25">
        <v>214.95165858137341</v>
      </c>
      <c r="U335" s="25">
        <v>414.48852851525498</v>
      </c>
      <c r="V335" s="11"/>
      <c r="W335" s="11"/>
      <c r="X335" s="16">
        <v>674.72879673032401</v>
      </c>
      <c r="Y335" s="17">
        <v>2.064990906183839E-3</v>
      </c>
      <c r="Z335" s="25">
        <v>31.297781159617756</v>
      </c>
      <c r="AA335" s="25">
        <v>208.72309147430997</v>
      </c>
      <c r="AB335" s="25">
        <v>434.70792409639625</v>
      </c>
      <c r="AC335" s="11"/>
      <c r="AD335" s="11"/>
      <c r="AE335" s="16">
        <v>687.59935479094975</v>
      </c>
      <c r="AF335" s="17">
        <v>1.8913370904189986E-3</v>
      </c>
      <c r="AG335" s="25">
        <v>30.782954143875056</v>
      </c>
      <c r="AH335" s="25">
        <v>201.12308140477225</v>
      </c>
      <c r="AI335" s="25">
        <v>455.69331924230244</v>
      </c>
      <c r="AJ335" s="11"/>
    </row>
    <row r="336" spans="1:36">
      <c r="A336" s="11">
        <v>529</v>
      </c>
      <c r="B336" s="11" t="s">
        <v>22</v>
      </c>
      <c r="C336" s="13">
        <v>136</v>
      </c>
      <c r="D336" s="14"/>
      <c r="E336" s="13">
        <v>152</v>
      </c>
      <c r="F336" s="25">
        <v>28</v>
      </c>
      <c r="G336" s="25">
        <v>57</v>
      </c>
      <c r="H336" s="25">
        <v>67</v>
      </c>
      <c r="I336" s="15"/>
      <c r="J336" s="16">
        <v>160.29745342782417</v>
      </c>
      <c r="K336" s="17">
        <v>7.6218498816180702E-3</v>
      </c>
      <c r="L336" s="25">
        <v>29.138025720245196</v>
      </c>
      <c r="M336" s="25">
        <v>64.492139751853543</v>
      </c>
      <c r="N336" s="25">
        <v>66.667287955725442</v>
      </c>
      <c r="O336" s="11"/>
      <c r="P336" s="11"/>
      <c r="Q336" s="16">
        <v>163.84166394105313</v>
      </c>
      <c r="R336" s="17">
        <v>4.3834442061361223E-3</v>
      </c>
      <c r="S336" s="25">
        <v>29.411636167531583</v>
      </c>
      <c r="T336" s="25">
        <v>65.52002427346676</v>
      </c>
      <c r="U336" s="25">
        <v>68.910003500054799</v>
      </c>
      <c r="V336" s="11"/>
      <c r="W336" s="11"/>
      <c r="X336" s="16">
        <v>165.10428022671425</v>
      </c>
      <c r="Y336" s="17">
        <v>7.6797253562133072E-4</v>
      </c>
      <c r="Z336" s="25">
        <v>29.211262415643237</v>
      </c>
      <c r="AA336" s="25">
        <v>63.621477080404638</v>
      </c>
      <c r="AB336" s="25">
        <v>72.271540730666374</v>
      </c>
      <c r="AC336" s="11"/>
      <c r="AD336" s="11"/>
      <c r="AE336" s="16">
        <v>165.79608143677268</v>
      </c>
      <c r="AF336" s="17">
        <v>4.1822067973762422E-4</v>
      </c>
      <c r="AG336" s="25">
        <v>28.730757200950052</v>
      </c>
      <c r="AH336" s="25">
        <v>61.304896470973361</v>
      </c>
      <c r="AI336" s="25">
        <v>75.760427764849283</v>
      </c>
      <c r="AJ336" s="11"/>
    </row>
    <row r="337" spans="1:36">
      <c r="A337" s="11">
        <v>530</v>
      </c>
      <c r="B337" s="11" t="s">
        <v>22</v>
      </c>
      <c r="C337" s="13">
        <v>115</v>
      </c>
      <c r="D337" s="14"/>
      <c r="E337" s="13">
        <v>53</v>
      </c>
      <c r="F337" s="25">
        <v>6</v>
      </c>
      <c r="G337" s="25">
        <v>21</v>
      </c>
      <c r="H337" s="25">
        <v>26</v>
      </c>
      <c r="I337" s="15"/>
      <c r="J337" s="16">
        <v>58.34934886394862</v>
      </c>
      <c r="K337" s="17">
        <v>1.3831393032077477E-2</v>
      </c>
      <c r="L337" s="25">
        <v>6.1529052133261057</v>
      </c>
      <c r="M337" s="25">
        <v>24.689762103854054</v>
      </c>
      <c r="N337" s="25">
        <v>27.506681546768458</v>
      </c>
      <c r="O337" s="11"/>
      <c r="P337" s="11"/>
      <c r="Q337" s="16">
        <v>60.979318103673322</v>
      </c>
      <c r="R337" s="17">
        <v>8.8562989328038189E-3</v>
      </c>
      <c r="S337" s="25">
        <v>6.2449541417345689</v>
      </c>
      <c r="T337" s="25">
        <v>25.704063038772631</v>
      </c>
      <c r="U337" s="25">
        <v>29.030300923166127</v>
      </c>
      <c r="V337" s="11"/>
      <c r="W337" s="11"/>
      <c r="X337" s="16">
        <v>63.195078676768873</v>
      </c>
      <c r="Y337" s="17">
        <v>3.5755440491127555E-3</v>
      </c>
      <c r="Z337" s="25">
        <v>6.2681238577683773</v>
      </c>
      <c r="AA337" s="25">
        <v>26.081916116272414</v>
      </c>
      <c r="AB337" s="25">
        <v>30.845038702728079</v>
      </c>
      <c r="AC337" s="11"/>
      <c r="AD337" s="11"/>
      <c r="AE337" s="16">
        <v>64.535805900281872</v>
      </c>
      <c r="AF337" s="17">
        <v>2.1015823278729417E-3</v>
      </c>
      <c r="AG337" s="25">
        <v>6.2279560761336992</v>
      </c>
      <c r="AH337" s="25">
        <v>26.160326717672671</v>
      </c>
      <c r="AI337" s="25">
        <v>32.147523106475504</v>
      </c>
      <c r="AJ337" s="11"/>
    </row>
    <row r="338" spans="1:36">
      <c r="A338" s="11">
        <v>531</v>
      </c>
      <c r="B338" s="11" t="s">
        <v>22</v>
      </c>
      <c r="C338" s="13">
        <v>17</v>
      </c>
      <c r="D338" s="14"/>
      <c r="E338" s="13">
        <v>13</v>
      </c>
      <c r="F338" s="25">
        <v>0</v>
      </c>
      <c r="G338" s="25">
        <v>3</v>
      </c>
      <c r="H338" s="25">
        <v>10</v>
      </c>
      <c r="I338" s="15"/>
      <c r="J338" s="16">
        <v>14.106601774582403</v>
      </c>
      <c r="K338" s="17">
        <v>1.1738871951940455E-2</v>
      </c>
      <c r="L338" s="25">
        <v>0</v>
      </c>
      <c r="M338" s="25">
        <v>3.5271088719791504</v>
      </c>
      <c r="N338" s="25">
        <v>10.579492902603253</v>
      </c>
      <c r="O338" s="11"/>
      <c r="P338" s="11"/>
      <c r="Q338" s="16">
        <v>14.837509360602841</v>
      </c>
      <c r="R338" s="17">
        <v>1.0154307016509767E-2</v>
      </c>
      <c r="S338" s="25">
        <v>0</v>
      </c>
      <c r="T338" s="25">
        <v>3.6720090055389472</v>
      </c>
      <c r="U338" s="25">
        <v>11.165500355063894</v>
      </c>
      <c r="V338" s="11"/>
      <c r="W338" s="11"/>
      <c r="X338" s="16">
        <v>15.589464440736529</v>
      </c>
      <c r="Y338" s="17">
        <v>4.9559341096039322E-3</v>
      </c>
      <c r="Z338" s="25">
        <v>0</v>
      </c>
      <c r="AA338" s="25">
        <v>3.7259880166103447</v>
      </c>
      <c r="AB338" s="25">
        <v>11.863476424126185</v>
      </c>
      <c r="AC338" s="11"/>
      <c r="AD338" s="11"/>
      <c r="AE338" s="16">
        <v>16.101621495125137</v>
      </c>
      <c r="AF338" s="17">
        <v>3.2376951657060449E-3</v>
      </c>
      <c r="AG338" s="25">
        <v>0</v>
      </c>
      <c r="AH338" s="25">
        <v>3.7371895310960959</v>
      </c>
      <c r="AI338" s="25">
        <v>12.364431964029041</v>
      </c>
      <c r="AJ338" s="11"/>
    </row>
    <row r="339" spans="1:36">
      <c r="A339" s="11">
        <v>532</v>
      </c>
      <c r="B339" s="11" t="s">
        <v>22</v>
      </c>
      <c r="C339" s="13">
        <v>5</v>
      </c>
      <c r="D339" s="14"/>
      <c r="E339" s="13">
        <v>36</v>
      </c>
      <c r="F339" s="25">
        <v>2</v>
      </c>
      <c r="G339" s="25">
        <v>14</v>
      </c>
      <c r="H339" s="25">
        <v>20</v>
      </c>
      <c r="I339" s="15"/>
      <c r="J339" s="16">
        <v>37.822145199198275</v>
      </c>
      <c r="K339" s="17">
        <v>7.0786279465318014E-3</v>
      </c>
      <c r="L339" s="25">
        <v>2.0812875514460853</v>
      </c>
      <c r="M339" s="25">
        <v>15.840174675893852</v>
      </c>
      <c r="N339" s="25">
        <v>19.900682971858338</v>
      </c>
      <c r="O339" s="11"/>
      <c r="P339" s="11"/>
      <c r="Q339" s="16">
        <v>38.763618994198993</v>
      </c>
      <c r="R339" s="17">
        <v>4.929584428479572E-3</v>
      </c>
      <c r="S339" s="25">
        <v>2.1008311548236844</v>
      </c>
      <c r="T339" s="25">
        <v>16.092637540851484</v>
      </c>
      <c r="U339" s="25">
        <v>20.570150298523821</v>
      </c>
      <c r="V339" s="11"/>
      <c r="W339" s="11"/>
      <c r="X339" s="16">
        <v>39.28644069589366</v>
      </c>
      <c r="Y339" s="17">
        <v>1.3406265287851937E-3</v>
      </c>
      <c r="Z339" s="25">
        <v>2.086518743974517</v>
      </c>
      <c r="AA339" s="25">
        <v>15.626327703959035</v>
      </c>
      <c r="AB339" s="25">
        <v>21.573594247960113</v>
      </c>
      <c r="AC339" s="11"/>
      <c r="AD339" s="11"/>
      <c r="AE339" s="16">
        <v>39.724592999929769</v>
      </c>
      <c r="AF339" s="17">
        <v>1.1097180869557022E-3</v>
      </c>
      <c r="AG339" s="25">
        <v>2.0521969429250038</v>
      </c>
      <c r="AH339" s="25">
        <v>15.05734299287065</v>
      </c>
      <c r="AI339" s="25">
        <v>22.615053064134116</v>
      </c>
      <c r="AJ339" s="11"/>
    </row>
    <row r="340" spans="1:36">
      <c r="A340" s="11">
        <v>533</v>
      </c>
      <c r="B340" s="11" t="s">
        <v>22</v>
      </c>
      <c r="C340" s="13">
        <v>41</v>
      </c>
      <c r="D340" s="14"/>
      <c r="E340" s="13">
        <v>50</v>
      </c>
      <c r="F340" s="25">
        <v>0</v>
      </c>
      <c r="G340" s="25">
        <v>4</v>
      </c>
      <c r="H340" s="25">
        <v>46</v>
      </c>
      <c r="I340" s="15"/>
      <c r="J340" s="16">
        <v>50.297335028386712</v>
      </c>
      <c r="K340" s="17">
        <v>8.4737149238933718E-4</v>
      </c>
      <c r="L340" s="25">
        <v>0</v>
      </c>
      <c r="M340" s="25">
        <v>4.5257641931125292</v>
      </c>
      <c r="N340" s="25">
        <v>45.771570835274183</v>
      </c>
      <c r="O340" s="11"/>
      <c r="P340" s="11"/>
      <c r="Q340" s="16">
        <v>51.909242126848071</v>
      </c>
      <c r="R340" s="17">
        <v>6.3288945150694609E-3</v>
      </c>
      <c r="S340" s="25">
        <v>0</v>
      </c>
      <c r="T340" s="25">
        <v>4.5978964402432814</v>
      </c>
      <c r="U340" s="25">
        <v>47.311345686604788</v>
      </c>
      <c r="V340" s="11"/>
      <c r="W340" s="11"/>
      <c r="X340" s="16">
        <v>54.083931828582266</v>
      </c>
      <c r="Y340" s="17">
        <v>4.1124613609881955E-3</v>
      </c>
      <c r="Z340" s="25">
        <v>0</v>
      </c>
      <c r="AA340" s="25">
        <v>4.4646650582740097</v>
      </c>
      <c r="AB340" s="25">
        <v>49.619266770308258</v>
      </c>
      <c r="AC340" s="11"/>
      <c r="AD340" s="11"/>
      <c r="AE340" s="16">
        <v>56.316720045471513</v>
      </c>
      <c r="AF340" s="17">
        <v>4.0536277435048174E-3</v>
      </c>
      <c r="AG340" s="25">
        <v>0</v>
      </c>
      <c r="AH340" s="25">
        <v>4.3020979979630427</v>
      </c>
      <c r="AI340" s="25">
        <v>52.014622047508468</v>
      </c>
      <c r="AJ340" s="11"/>
    </row>
    <row r="341" spans="1:36">
      <c r="A341" s="11">
        <v>534</v>
      </c>
      <c r="B341" s="11" t="s">
        <v>22</v>
      </c>
      <c r="C341" s="13">
        <v>266</v>
      </c>
      <c r="D341" s="14"/>
      <c r="E341" s="13">
        <v>197</v>
      </c>
      <c r="F341" s="25">
        <v>1</v>
      </c>
      <c r="G341" s="25">
        <v>191</v>
      </c>
      <c r="H341" s="25">
        <v>5</v>
      </c>
      <c r="I341" s="15"/>
      <c r="J341" s="16">
        <v>222.12105473981092</v>
      </c>
      <c r="K341" s="17">
        <v>1.7293370773745931E-2</v>
      </c>
      <c r="L341" s="25">
        <v>1.0406437757230427</v>
      </c>
      <c r="M341" s="25">
        <v>216.10524022112327</v>
      </c>
      <c r="N341" s="25">
        <v>4.9751707429645844</v>
      </c>
      <c r="O341" s="11"/>
      <c r="P341" s="11"/>
      <c r="Q341" s="16">
        <v>225.7425081736595</v>
      </c>
      <c r="R341" s="17">
        <v>3.2397327241573404E-3</v>
      </c>
      <c r="S341" s="25">
        <v>1.0504155774118422</v>
      </c>
      <c r="T341" s="25">
        <v>219.5495550216167</v>
      </c>
      <c r="U341" s="25">
        <v>5.1425375746309552</v>
      </c>
      <c r="V341" s="11"/>
      <c r="W341" s="11"/>
      <c r="X341" s="16">
        <v>219.62441446656126</v>
      </c>
      <c r="Y341" s="17">
        <v>-2.7438412593582262E-3</v>
      </c>
      <c r="Z341" s="25">
        <v>1.0432593719872585</v>
      </c>
      <c r="AA341" s="25">
        <v>213.18775653258396</v>
      </c>
      <c r="AB341" s="25">
        <v>5.3933985619900282</v>
      </c>
      <c r="AC341" s="11"/>
      <c r="AD341" s="11"/>
      <c r="AE341" s="16">
        <v>212.10504114023132</v>
      </c>
      <c r="AF341" s="17">
        <v>-3.47766401038474E-3</v>
      </c>
      <c r="AG341" s="25">
        <v>1.0260984714625019</v>
      </c>
      <c r="AH341" s="25">
        <v>205.4251794027353</v>
      </c>
      <c r="AI341" s="25">
        <v>5.6537632660335291</v>
      </c>
      <c r="AJ341" s="11"/>
    </row>
    <row r="342" spans="1:36">
      <c r="A342" s="11">
        <v>535</v>
      </c>
      <c r="B342" s="11" t="s">
        <v>22</v>
      </c>
      <c r="C342" s="13">
        <v>20</v>
      </c>
      <c r="D342" s="14"/>
      <c r="E342" s="13">
        <v>20</v>
      </c>
      <c r="F342" s="25">
        <v>4</v>
      </c>
      <c r="G342" s="25">
        <v>1</v>
      </c>
      <c r="H342" s="25">
        <v>15</v>
      </c>
      <c r="I342" s="15"/>
      <c r="J342" s="16">
        <v>20.219528380064059</v>
      </c>
      <c r="K342" s="17">
        <v>1.5607331551048542E-3</v>
      </c>
      <c r="L342" s="25">
        <v>4.1625751028921707</v>
      </c>
      <c r="M342" s="25">
        <v>1.1314410482781323</v>
      </c>
      <c r="N342" s="25">
        <v>14.925512228893755</v>
      </c>
      <c r="O342" s="11"/>
      <c r="P342" s="11"/>
      <c r="Q342" s="16">
        <v>20.778749143601054</v>
      </c>
      <c r="R342" s="17">
        <v>5.4712931047311564E-3</v>
      </c>
      <c r="S342" s="25">
        <v>4.2016623096473689</v>
      </c>
      <c r="T342" s="25">
        <v>1.1494741100608203</v>
      </c>
      <c r="U342" s="25">
        <v>15.427612723892866</v>
      </c>
      <c r="V342" s="11"/>
      <c r="W342" s="11"/>
      <c r="X342" s="16">
        <v>21.469399438487621</v>
      </c>
      <c r="Y342" s="17">
        <v>3.275136650716215E-3</v>
      </c>
      <c r="Z342" s="25">
        <v>4.173037487949034</v>
      </c>
      <c r="AA342" s="25">
        <v>1.1161662645685024</v>
      </c>
      <c r="AB342" s="25">
        <v>16.180195685970084</v>
      </c>
      <c r="AC342" s="11"/>
      <c r="AD342" s="11"/>
      <c r="AE342" s="16">
        <v>22.141208183441357</v>
      </c>
      <c r="AF342" s="17">
        <v>3.0859373897060838E-3</v>
      </c>
      <c r="AG342" s="25">
        <v>4.1043938858500075</v>
      </c>
      <c r="AH342" s="25">
        <v>1.0755244994907607</v>
      </c>
      <c r="AI342" s="25">
        <v>16.961289798100587</v>
      </c>
      <c r="AJ342" s="11"/>
    </row>
    <row r="343" spans="1:36">
      <c r="A343" s="11">
        <v>536</v>
      </c>
      <c r="B343" s="11" t="s">
        <v>22</v>
      </c>
      <c r="C343" s="13">
        <v>10</v>
      </c>
      <c r="D343" s="14"/>
      <c r="E343" s="13">
        <v>10</v>
      </c>
      <c r="F343" s="25">
        <v>0</v>
      </c>
      <c r="G343" s="25">
        <v>0</v>
      </c>
      <c r="H343" s="25">
        <v>10</v>
      </c>
      <c r="I343" s="15"/>
      <c r="J343" s="16">
        <v>9.9503414859291688</v>
      </c>
      <c r="K343" s="17">
        <v>-7.1092177793463662E-4</v>
      </c>
      <c r="L343" s="25">
        <v>0</v>
      </c>
      <c r="M343" s="25">
        <v>0</v>
      </c>
      <c r="N343" s="25">
        <v>9.9503414859291688</v>
      </c>
      <c r="O343" s="11"/>
      <c r="P343" s="11"/>
      <c r="Q343" s="16">
        <v>10.28507514926191</v>
      </c>
      <c r="R343" s="17">
        <v>6.6393351105809018E-3</v>
      </c>
      <c r="S343" s="25">
        <v>0</v>
      </c>
      <c r="T343" s="25">
        <v>0</v>
      </c>
      <c r="U343" s="25">
        <v>10.28507514926191</v>
      </c>
      <c r="V343" s="11"/>
      <c r="W343" s="11"/>
      <c r="X343" s="16">
        <v>10.786797123980056</v>
      </c>
      <c r="Y343" s="17">
        <v>4.7742674697632825E-3</v>
      </c>
      <c r="Z343" s="25">
        <v>0</v>
      </c>
      <c r="AA343" s="25">
        <v>0</v>
      </c>
      <c r="AB343" s="25">
        <v>10.786797123980056</v>
      </c>
      <c r="AC343" s="11"/>
      <c r="AD343" s="11"/>
      <c r="AE343" s="16">
        <v>11.307526532067058</v>
      </c>
      <c r="AF343" s="17">
        <v>4.7256981592227465E-3</v>
      </c>
      <c r="AG343" s="25">
        <v>0</v>
      </c>
      <c r="AH343" s="25">
        <v>0</v>
      </c>
      <c r="AI343" s="25">
        <v>11.307526532067058</v>
      </c>
      <c r="AJ343" s="11"/>
    </row>
    <row r="344" spans="1:36">
      <c r="A344" s="11">
        <v>537</v>
      </c>
      <c r="B344" s="11" t="s">
        <v>22</v>
      </c>
      <c r="C344" s="13">
        <v>1</v>
      </c>
      <c r="D344" s="14"/>
      <c r="E344" s="13">
        <v>9</v>
      </c>
      <c r="F344" s="25">
        <v>0</v>
      </c>
      <c r="G344" s="25">
        <v>6</v>
      </c>
      <c r="H344" s="25">
        <v>3</v>
      </c>
      <c r="I344" s="15"/>
      <c r="J344" s="16">
        <v>9.7737487354475441</v>
      </c>
      <c r="K344" s="17">
        <v>1.1851899965410251E-2</v>
      </c>
      <c r="L344" s="25">
        <v>0</v>
      </c>
      <c r="M344" s="25">
        <v>6.7886462896687938</v>
      </c>
      <c r="N344" s="25">
        <v>2.9851024457787507</v>
      </c>
      <c r="O344" s="11"/>
      <c r="P344" s="11"/>
      <c r="Q344" s="16">
        <v>9.9823672051434951</v>
      </c>
      <c r="R344" s="17">
        <v>4.23296700816711E-3</v>
      </c>
      <c r="S344" s="25">
        <v>0</v>
      </c>
      <c r="T344" s="25">
        <v>6.8968446603649216</v>
      </c>
      <c r="U344" s="25">
        <v>3.0855225447785735</v>
      </c>
      <c r="V344" s="11"/>
      <c r="W344" s="11"/>
      <c r="X344" s="16">
        <v>9.9330367246050315</v>
      </c>
      <c r="Y344" s="17">
        <v>-4.9527857334741299E-4</v>
      </c>
      <c r="Z344" s="25">
        <v>0</v>
      </c>
      <c r="AA344" s="25">
        <v>6.6969975874110146</v>
      </c>
      <c r="AB344" s="25">
        <v>3.2360391371940169</v>
      </c>
      <c r="AC344" s="11"/>
      <c r="AD344" s="11"/>
      <c r="AE344" s="16">
        <v>9.845404956564682</v>
      </c>
      <c r="AF344" s="17">
        <v>-8.8574749307801515E-4</v>
      </c>
      <c r="AG344" s="25">
        <v>0</v>
      </c>
      <c r="AH344" s="25">
        <v>6.4531469969445645</v>
      </c>
      <c r="AI344" s="25">
        <v>3.3922579596201174</v>
      </c>
      <c r="AJ344" s="11"/>
    </row>
    <row r="345" spans="1:36">
      <c r="A345" s="11">
        <v>538</v>
      </c>
      <c r="B345" s="11" t="s">
        <v>22</v>
      </c>
      <c r="C345" s="13">
        <v>103</v>
      </c>
      <c r="D345" s="14"/>
      <c r="E345" s="13">
        <v>105</v>
      </c>
      <c r="F345" s="25">
        <v>0</v>
      </c>
      <c r="G345" s="25">
        <v>1</v>
      </c>
      <c r="H345" s="25">
        <v>104</v>
      </c>
      <c r="I345" s="15"/>
      <c r="J345" s="16">
        <v>104.6149925019415</v>
      </c>
      <c r="K345" s="17">
        <v>-5.2464475995284143E-4</v>
      </c>
      <c r="L345" s="25">
        <v>0</v>
      </c>
      <c r="M345" s="25">
        <v>1.1314410482781323</v>
      </c>
      <c r="N345" s="25">
        <v>103.48355145366337</v>
      </c>
      <c r="O345" s="11"/>
      <c r="P345" s="11"/>
      <c r="Q345" s="16">
        <v>108.11425566238469</v>
      </c>
      <c r="R345" s="17">
        <v>6.6020415477596739E-3</v>
      </c>
      <c r="S345" s="25">
        <v>0</v>
      </c>
      <c r="T345" s="25">
        <v>1.1494741100608203</v>
      </c>
      <c r="U345" s="25">
        <v>106.96478155232387</v>
      </c>
      <c r="V345" s="11"/>
      <c r="W345" s="11"/>
      <c r="X345" s="16">
        <v>113.2988563539611</v>
      </c>
      <c r="Y345" s="17">
        <v>4.6950356328629983E-3</v>
      </c>
      <c r="Z345" s="25">
        <v>0</v>
      </c>
      <c r="AA345" s="25">
        <v>1.1161662645685024</v>
      </c>
      <c r="AB345" s="25">
        <v>112.18269008939259</v>
      </c>
      <c r="AC345" s="11"/>
      <c r="AD345" s="11"/>
      <c r="AE345" s="16">
        <v>118.67380043298816</v>
      </c>
      <c r="AF345" s="17">
        <v>4.6457062236215929E-3</v>
      </c>
      <c r="AG345" s="25">
        <v>0</v>
      </c>
      <c r="AH345" s="25">
        <v>1.0755244994907607</v>
      </c>
      <c r="AI345" s="25">
        <v>117.5982759334974</v>
      </c>
      <c r="AJ345" s="11"/>
    </row>
    <row r="346" spans="1:36">
      <c r="A346" s="11">
        <v>539</v>
      </c>
      <c r="B346" s="11" t="s">
        <v>22</v>
      </c>
      <c r="C346" s="13">
        <v>93</v>
      </c>
      <c r="D346" s="14"/>
      <c r="E346" s="13">
        <v>84</v>
      </c>
      <c r="F346" s="25">
        <v>0</v>
      </c>
      <c r="G346" s="25">
        <v>17</v>
      </c>
      <c r="H346" s="25">
        <v>67</v>
      </c>
      <c r="I346" s="15"/>
      <c r="J346" s="16">
        <v>85.901785776453693</v>
      </c>
      <c r="K346" s="17">
        <v>3.2033797393329344E-3</v>
      </c>
      <c r="L346" s="25">
        <v>0</v>
      </c>
      <c r="M346" s="25">
        <v>19.234497820728251</v>
      </c>
      <c r="N346" s="25">
        <v>66.667287955725442</v>
      </c>
      <c r="O346" s="11"/>
      <c r="P346" s="11"/>
      <c r="Q346" s="16">
        <v>88.451063371088736</v>
      </c>
      <c r="R346" s="17">
        <v>5.8661035995564159E-3</v>
      </c>
      <c r="S346" s="25">
        <v>0</v>
      </c>
      <c r="T346" s="25">
        <v>19.541059871033944</v>
      </c>
      <c r="U346" s="25">
        <v>68.910003500054799</v>
      </c>
      <c r="V346" s="11"/>
      <c r="W346" s="11"/>
      <c r="X346" s="16">
        <v>91.246367228330911</v>
      </c>
      <c r="Y346" s="17">
        <v>3.1162191128233374E-3</v>
      </c>
      <c r="Z346" s="25">
        <v>0</v>
      </c>
      <c r="AA346" s="25">
        <v>18.974826497664541</v>
      </c>
      <c r="AB346" s="25">
        <v>72.271540730666374</v>
      </c>
      <c r="AC346" s="11"/>
      <c r="AD346" s="11"/>
      <c r="AE346" s="16">
        <v>94.044344256192218</v>
      </c>
      <c r="AF346" s="17">
        <v>3.024889569939182E-3</v>
      </c>
      <c r="AG346" s="25">
        <v>0</v>
      </c>
      <c r="AH346" s="25">
        <v>18.283916491342932</v>
      </c>
      <c r="AI346" s="25">
        <v>75.760427764849283</v>
      </c>
      <c r="AJ346" s="11"/>
    </row>
    <row r="347" spans="1:36">
      <c r="A347" s="11">
        <v>540</v>
      </c>
      <c r="B347" s="11" t="s">
        <v>22</v>
      </c>
      <c r="C347" s="13">
        <v>126</v>
      </c>
      <c r="D347" s="14"/>
      <c r="E347" s="13">
        <v>123</v>
      </c>
      <c r="F347" s="25">
        <v>4</v>
      </c>
      <c r="G347" s="25">
        <v>106</v>
      </c>
      <c r="H347" s="25">
        <v>13</v>
      </c>
      <c r="I347" s="15"/>
      <c r="J347" s="16">
        <v>142.47979105886495</v>
      </c>
      <c r="K347" s="17">
        <v>2.1224359185972652E-2</v>
      </c>
      <c r="L347" s="25">
        <v>4.1019368088840702</v>
      </c>
      <c r="M347" s="25">
        <v>124.62451347659665</v>
      </c>
      <c r="N347" s="25">
        <v>13.753340773384229</v>
      </c>
      <c r="O347" s="11"/>
      <c r="P347" s="11"/>
      <c r="Q347" s="16">
        <v>148.42277141844892</v>
      </c>
      <c r="R347" s="17">
        <v>8.2064080033921183E-3</v>
      </c>
      <c r="S347" s="25">
        <v>4.1633027611563795</v>
      </c>
      <c r="T347" s="25">
        <v>129.74431819570947</v>
      </c>
      <c r="U347" s="25">
        <v>14.515150461583064</v>
      </c>
      <c r="V347" s="11"/>
      <c r="W347" s="11"/>
      <c r="X347" s="16">
        <v>151.25284517677511</v>
      </c>
      <c r="Y347" s="17">
        <v>1.8905991975444181E-3</v>
      </c>
      <c r="Z347" s="25">
        <v>4.1787492385122516</v>
      </c>
      <c r="AA347" s="25">
        <v>131.65157658689884</v>
      </c>
      <c r="AB347" s="25">
        <v>15.42251935136404</v>
      </c>
      <c r="AC347" s="11"/>
      <c r="AD347" s="11"/>
      <c r="AE347" s="16">
        <v>152.27309570272226</v>
      </c>
      <c r="AF347" s="17">
        <v>6.7249434079141857E-4</v>
      </c>
      <c r="AG347" s="25">
        <v>4.1519707174224658</v>
      </c>
      <c r="AH347" s="25">
        <v>132.04736343206204</v>
      </c>
      <c r="AI347" s="25">
        <v>16.073761553237752</v>
      </c>
      <c r="AJ347" s="11"/>
    </row>
    <row r="348" spans="1:36">
      <c r="A348" s="11">
        <v>541</v>
      </c>
      <c r="B348" s="11" t="s">
        <v>22</v>
      </c>
      <c r="C348" s="13">
        <v>7</v>
      </c>
      <c r="D348" s="14"/>
      <c r="E348" s="13">
        <v>25</v>
      </c>
      <c r="F348" s="25">
        <v>9</v>
      </c>
      <c r="G348" s="25">
        <v>11</v>
      </c>
      <c r="H348" s="25">
        <v>5</v>
      </c>
      <c r="I348" s="15"/>
      <c r="J348" s="16">
        <v>27.451836801881001</v>
      </c>
      <c r="K348" s="17">
        <v>1.3455037350417198E-2</v>
      </c>
      <c r="L348" s="25">
        <v>9.2293578199891577</v>
      </c>
      <c r="M348" s="25">
        <v>12.932732530590219</v>
      </c>
      <c r="N348" s="25">
        <v>5.2897464513016264</v>
      </c>
      <c r="O348" s="11"/>
      <c r="P348" s="11"/>
      <c r="Q348" s="16">
        <v>28.414214410443272</v>
      </c>
      <c r="R348" s="17">
        <v>6.9150890115432517E-3</v>
      </c>
      <c r="S348" s="25">
        <v>9.3674312126018542</v>
      </c>
      <c r="T348" s="25">
        <v>13.464033020309472</v>
      </c>
      <c r="U348" s="25">
        <v>5.5827501775319472</v>
      </c>
      <c r="V348" s="11"/>
      <c r="W348" s="11"/>
      <c r="X348" s="16">
        <v>28.995880059620255</v>
      </c>
      <c r="Y348" s="17">
        <v>2.0284771437113491E-3</v>
      </c>
      <c r="Z348" s="25">
        <v>9.4021857866525664</v>
      </c>
      <c r="AA348" s="25">
        <v>13.661956060904597</v>
      </c>
      <c r="AB348" s="25">
        <v>5.9317382120630926</v>
      </c>
      <c r="AC348" s="11"/>
      <c r="AD348" s="11"/>
      <c r="AE348" s="16">
        <v>29.227178376900753</v>
      </c>
      <c r="AF348" s="17">
        <v>7.9484469452517637E-4</v>
      </c>
      <c r="AG348" s="25">
        <v>9.3419341142005479</v>
      </c>
      <c r="AH348" s="25">
        <v>13.703028280685684</v>
      </c>
      <c r="AI348" s="25">
        <v>6.1822159820145206</v>
      </c>
      <c r="AJ348" s="11"/>
    </row>
    <row r="349" spans="1:36">
      <c r="A349" s="11">
        <v>542</v>
      </c>
      <c r="B349" s="11" t="s">
        <v>22</v>
      </c>
      <c r="C349" s="13">
        <v>0</v>
      </c>
      <c r="D349" s="14"/>
      <c r="E349" s="13">
        <v>0</v>
      </c>
      <c r="F349" s="25">
        <v>0</v>
      </c>
      <c r="G349" s="25">
        <v>0</v>
      </c>
      <c r="H349" s="25">
        <v>0</v>
      </c>
      <c r="I349" s="15"/>
      <c r="J349" s="16">
        <v>0</v>
      </c>
      <c r="K349" s="17">
        <v>0</v>
      </c>
      <c r="L349" s="25">
        <v>0</v>
      </c>
      <c r="M349" s="25">
        <v>0</v>
      </c>
      <c r="N349" s="25">
        <v>0</v>
      </c>
      <c r="O349" s="11"/>
      <c r="P349" s="11"/>
      <c r="Q349" s="16">
        <v>0</v>
      </c>
      <c r="R349" s="17">
        <v>0</v>
      </c>
      <c r="S349" s="25">
        <v>0</v>
      </c>
      <c r="T349" s="25">
        <v>0</v>
      </c>
      <c r="U349" s="25">
        <v>0</v>
      </c>
      <c r="V349" s="11"/>
      <c r="W349" s="11"/>
      <c r="X349" s="16">
        <v>0</v>
      </c>
      <c r="Y349" s="17">
        <v>0</v>
      </c>
      <c r="Z349" s="25">
        <v>0</v>
      </c>
      <c r="AA349" s="25">
        <v>0</v>
      </c>
      <c r="AB349" s="25">
        <v>0</v>
      </c>
      <c r="AC349" s="11"/>
      <c r="AD349" s="11"/>
      <c r="AE349" s="16">
        <v>0</v>
      </c>
      <c r="AF349" s="17">
        <v>0</v>
      </c>
      <c r="AG349" s="25">
        <v>0</v>
      </c>
      <c r="AH349" s="25">
        <v>0</v>
      </c>
      <c r="AI349" s="25">
        <v>0</v>
      </c>
      <c r="AJ349" s="11"/>
    </row>
    <row r="350" spans="1:36">
      <c r="A350" s="11">
        <v>543</v>
      </c>
      <c r="B350" s="11" t="s">
        <v>22</v>
      </c>
      <c r="C350" s="13">
        <v>13</v>
      </c>
      <c r="D350" s="14"/>
      <c r="E350" s="13">
        <v>26</v>
      </c>
      <c r="F350" s="25">
        <v>0</v>
      </c>
      <c r="G350" s="25">
        <v>12</v>
      </c>
      <c r="H350" s="25">
        <v>14</v>
      </c>
      <c r="I350" s="15"/>
      <c r="J350" s="16">
        <v>28.919725551561157</v>
      </c>
      <c r="K350" s="17">
        <v>1.5320077325292836E-2</v>
      </c>
      <c r="L350" s="25">
        <v>0</v>
      </c>
      <c r="M350" s="25">
        <v>14.108435487916601</v>
      </c>
      <c r="N350" s="25">
        <v>14.811290063644556</v>
      </c>
      <c r="O350" s="11"/>
      <c r="P350" s="11"/>
      <c r="Q350" s="16">
        <v>30.319736519245243</v>
      </c>
      <c r="R350" s="17">
        <v>9.4998323335622192E-3</v>
      </c>
      <c r="S350" s="25">
        <v>0</v>
      </c>
      <c r="T350" s="25">
        <v>14.688036022155789</v>
      </c>
      <c r="U350" s="25">
        <v>15.631700497089454</v>
      </c>
      <c r="V350" s="11"/>
      <c r="W350" s="11"/>
      <c r="X350" s="16">
        <v>31.512819060218035</v>
      </c>
      <c r="Y350" s="17">
        <v>3.8670123327206873E-3</v>
      </c>
      <c r="Z350" s="25">
        <v>0</v>
      </c>
      <c r="AA350" s="25">
        <v>14.903952066441379</v>
      </c>
      <c r="AB350" s="25">
        <v>16.608866993776658</v>
      </c>
      <c r="AC350" s="11"/>
      <c r="AD350" s="11"/>
      <c r="AE350" s="16">
        <v>32.258962874025045</v>
      </c>
      <c r="AF350" s="17">
        <v>2.3428908758502676E-3</v>
      </c>
      <c r="AG350" s="25">
        <v>0</v>
      </c>
      <c r="AH350" s="25">
        <v>14.948758124384383</v>
      </c>
      <c r="AI350" s="25">
        <v>17.310204749640658</v>
      </c>
      <c r="AJ350" s="11"/>
    </row>
    <row r="351" spans="1:36">
      <c r="A351" s="11">
        <v>555</v>
      </c>
      <c r="B351" s="11" t="s">
        <v>23</v>
      </c>
      <c r="C351" s="13">
        <v>48</v>
      </c>
      <c r="D351" s="14"/>
      <c r="E351" s="13">
        <v>66</v>
      </c>
      <c r="F351" s="25">
        <v>17</v>
      </c>
      <c r="G351" s="25">
        <v>10</v>
      </c>
      <c r="H351" s="25">
        <v>39</v>
      </c>
      <c r="I351" s="15"/>
      <c r="J351" s="16">
        <v>67.582792178523704</v>
      </c>
      <c r="K351" s="17">
        <v>3.3912595023728453E-3</v>
      </c>
      <c r="L351" s="25">
        <v>17.485466227799222</v>
      </c>
      <c r="M351" s="25">
        <v>11.18390577216659</v>
      </c>
      <c r="N351" s="25">
        <v>38.913420178557892</v>
      </c>
      <c r="O351" s="11"/>
      <c r="P351" s="11"/>
      <c r="Q351" s="16">
        <v>68.337393221266183</v>
      </c>
      <c r="R351" s="17">
        <v>2.2232085968834081E-3</v>
      </c>
      <c r="S351" s="25">
        <v>17.548981182389827</v>
      </c>
      <c r="T351" s="25">
        <v>11.274061919071769</v>
      </c>
      <c r="U351" s="25">
        <v>39.51435011980459</v>
      </c>
      <c r="V351" s="11"/>
      <c r="W351" s="11"/>
      <c r="X351" s="16">
        <v>68.757178629841832</v>
      </c>
      <c r="Y351" s="17">
        <v>6.1259214098896564E-4</v>
      </c>
      <c r="Z351" s="25">
        <v>17.236383946511957</v>
      </c>
      <c r="AA351" s="25">
        <v>10.788063871574199</v>
      </c>
      <c r="AB351" s="25">
        <v>40.732730811755673</v>
      </c>
      <c r="AC351" s="11"/>
      <c r="AD351" s="11"/>
      <c r="AE351" s="16">
        <v>69.254620381257709</v>
      </c>
      <c r="AF351" s="17">
        <v>7.2113145224883546E-4</v>
      </c>
      <c r="AG351" s="25">
        <v>16.767972412621042</v>
      </c>
      <c r="AH351" s="25">
        <v>10.249355062716297</v>
      </c>
      <c r="AI351" s="25">
        <v>42.23729290592037</v>
      </c>
      <c r="AJ351" s="11"/>
    </row>
    <row r="352" spans="1:36">
      <c r="A352" s="11">
        <v>556</v>
      </c>
      <c r="B352" s="11" t="s">
        <v>23</v>
      </c>
      <c r="C352" s="13">
        <v>308</v>
      </c>
      <c r="D352" s="14"/>
      <c r="E352" s="13">
        <v>321</v>
      </c>
      <c r="F352" s="25">
        <v>10</v>
      </c>
      <c r="G352" s="25">
        <v>30</v>
      </c>
      <c r="H352" s="25">
        <v>281</v>
      </c>
      <c r="I352" s="15"/>
      <c r="J352" s="16">
        <v>330.34921238440484</v>
      </c>
      <c r="K352" s="17">
        <v>4.1097349164678221E-3</v>
      </c>
      <c r="L352" s="25">
        <v>10.270397132763375</v>
      </c>
      <c r="M352" s="25">
        <v>34.918487752231023</v>
      </c>
      <c r="N352" s="25">
        <v>285.16032749941047</v>
      </c>
      <c r="O352" s="11"/>
      <c r="P352" s="11"/>
      <c r="Q352" s="16">
        <v>340.12617135312354</v>
      </c>
      <c r="R352" s="17">
        <v>5.8503119619237598E-3</v>
      </c>
      <c r="S352" s="25">
        <v>10.445812898904517</v>
      </c>
      <c r="T352" s="25">
        <v>36.127759935739086</v>
      </c>
      <c r="U352" s="25">
        <v>293.55259851847995</v>
      </c>
      <c r="V352" s="11"/>
      <c r="W352" s="11"/>
      <c r="X352" s="16">
        <v>352.3969192124772</v>
      </c>
      <c r="Y352" s="17">
        <v>3.5504390030158817E-3</v>
      </c>
      <c r="Z352" s="25">
        <v>10.526078552091899</v>
      </c>
      <c r="AA352" s="25">
        <v>36.26133954977081</v>
      </c>
      <c r="AB352" s="25">
        <v>305.60950111061447</v>
      </c>
      <c r="AC352" s="11"/>
      <c r="AD352" s="11"/>
      <c r="AE352" s="16">
        <v>363.60529210172336</v>
      </c>
      <c r="AF352" s="17">
        <v>3.1359834612543214E-3</v>
      </c>
      <c r="AG352" s="25">
        <v>10.497964232323353</v>
      </c>
      <c r="AH352" s="25">
        <v>36.022001376481668</v>
      </c>
      <c r="AI352" s="25">
        <v>317.08532649291834</v>
      </c>
      <c r="AJ352" s="11"/>
    </row>
    <row r="353" spans="1:36">
      <c r="A353" s="11">
        <v>557</v>
      </c>
      <c r="B353" s="11" t="s">
        <v>23</v>
      </c>
      <c r="C353" s="13">
        <v>7</v>
      </c>
      <c r="D353" s="14"/>
      <c r="E353" s="13">
        <v>8</v>
      </c>
      <c r="F353" s="25">
        <v>0</v>
      </c>
      <c r="G353" s="25">
        <v>8</v>
      </c>
      <c r="H353" s="25">
        <v>0</v>
      </c>
      <c r="I353" s="15"/>
      <c r="J353" s="16">
        <v>9.3115967339282726</v>
      </c>
      <c r="K353" s="17">
        <v>2.1925338303451003E-2</v>
      </c>
      <c r="L353" s="25">
        <v>0</v>
      </c>
      <c r="M353" s="25">
        <v>9.3115967339282726</v>
      </c>
      <c r="N353" s="25">
        <v>0</v>
      </c>
      <c r="O353" s="11"/>
      <c r="P353" s="11"/>
      <c r="Q353" s="16">
        <v>9.6340693161970901</v>
      </c>
      <c r="R353" s="17">
        <v>6.8322579367385838E-3</v>
      </c>
      <c r="S353" s="25">
        <v>0</v>
      </c>
      <c r="T353" s="25">
        <v>9.6340693161970901</v>
      </c>
      <c r="U353" s="25">
        <v>0</v>
      </c>
      <c r="V353" s="11"/>
      <c r="W353" s="11"/>
      <c r="X353" s="16">
        <v>9.6696905466055494</v>
      </c>
      <c r="Y353" s="17">
        <v>3.6912855426241009E-4</v>
      </c>
      <c r="Z353" s="25">
        <v>0</v>
      </c>
      <c r="AA353" s="25">
        <v>9.6696905466055494</v>
      </c>
      <c r="AB353" s="25">
        <v>0</v>
      </c>
      <c r="AC353" s="11"/>
      <c r="AD353" s="11"/>
      <c r="AE353" s="16">
        <v>9.605867033728444</v>
      </c>
      <c r="AF353" s="17">
        <v>-6.6200541997540885E-4</v>
      </c>
      <c r="AG353" s="25">
        <v>0</v>
      </c>
      <c r="AH353" s="25">
        <v>9.605867033728444</v>
      </c>
      <c r="AI353" s="25">
        <v>0</v>
      </c>
      <c r="AJ353" s="11"/>
    </row>
    <row r="354" spans="1:36">
      <c r="A354" s="11">
        <v>558</v>
      </c>
      <c r="B354" s="11" t="s">
        <v>23</v>
      </c>
      <c r="C354" s="13">
        <v>592</v>
      </c>
      <c r="D354" s="14"/>
      <c r="E354" s="13">
        <v>409</v>
      </c>
      <c r="F354" s="25">
        <v>13</v>
      </c>
      <c r="G354" s="25">
        <v>143</v>
      </c>
      <c r="H354" s="25">
        <v>253</v>
      </c>
      <c r="I354" s="15"/>
      <c r="J354" s="16">
        <v>425.73943258040106</v>
      </c>
      <c r="K354" s="17">
        <v>5.7467844129346357E-3</v>
      </c>
      <c r="L354" s="25">
        <v>13.371238880081759</v>
      </c>
      <c r="M354" s="25">
        <v>159.92985254198223</v>
      </c>
      <c r="N354" s="25">
        <v>252.4383411583371</v>
      </c>
      <c r="O354" s="11"/>
      <c r="P354" s="11"/>
      <c r="Q354" s="16">
        <v>430.97557612862556</v>
      </c>
      <c r="R354" s="17">
        <v>2.447775335046698E-3</v>
      </c>
      <c r="S354" s="25">
        <v>13.419809139474573</v>
      </c>
      <c r="T354" s="25">
        <v>161.21908544272631</v>
      </c>
      <c r="U354" s="25">
        <v>256.33668154642464</v>
      </c>
      <c r="V354" s="11"/>
      <c r="W354" s="11"/>
      <c r="X354" s="16">
        <v>431.69061333672778</v>
      </c>
      <c r="Y354" s="17">
        <v>1.6578756675511563E-4</v>
      </c>
      <c r="Z354" s="25">
        <v>13.180764194391497</v>
      </c>
      <c r="AA354" s="25">
        <v>154.26931336351103</v>
      </c>
      <c r="AB354" s="25">
        <v>264.24053577882529</v>
      </c>
      <c r="AC354" s="11"/>
      <c r="AD354" s="11"/>
      <c r="AE354" s="16">
        <v>433.38924466918451</v>
      </c>
      <c r="AF354" s="17">
        <v>3.9278849919077707E-4</v>
      </c>
      <c r="AG354" s="25">
        <v>12.82256713906315</v>
      </c>
      <c r="AH354" s="25">
        <v>146.56577739684303</v>
      </c>
      <c r="AI354" s="25">
        <v>274.00090013327832</v>
      </c>
      <c r="AJ354" s="11"/>
    </row>
    <row r="355" spans="1:36">
      <c r="A355" s="11">
        <v>559</v>
      </c>
      <c r="B355" s="11" t="s">
        <v>23</v>
      </c>
      <c r="C355" s="13">
        <v>6</v>
      </c>
      <c r="D355" s="14"/>
      <c r="E355" s="13">
        <v>31</v>
      </c>
      <c r="F355" s="25">
        <v>0</v>
      </c>
      <c r="G355" s="25">
        <v>1</v>
      </c>
      <c r="H355" s="25">
        <v>30</v>
      </c>
      <c r="I355" s="15"/>
      <c r="J355" s="16">
        <v>31.608112669969913</v>
      </c>
      <c r="K355" s="17">
        <v>2.779084977029278E-3</v>
      </c>
      <c r="L355" s="25">
        <v>0</v>
      </c>
      <c r="M355" s="25">
        <v>1.1639495917410341</v>
      </c>
      <c r="N355" s="25">
        <v>30.444163078228879</v>
      </c>
      <c r="O355" s="11"/>
      <c r="P355" s="11"/>
      <c r="Q355" s="16">
        <v>32.54439373767196</v>
      </c>
      <c r="R355" s="17">
        <v>5.8553359982467246E-3</v>
      </c>
      <c r="S355" s="25">
        <v>0</v>
      </c>
      <c r="T355" s="25">
        <v>1.2042586645246363</v>
      </c>
      <c r="U355" s="25">
        <v>31.340135073147326</v>
      </c>
      <c r="V355" s="11"/>
      <c r="W355" s="11"/>
      <c r="X355" s="16">
        <v>33.836060191345027</v>
      </c>
      <c r="Y355" s="17">
        <v>3.8997829350082558E-3</v>
      </c>
      <c r="Z355" s="25">
        <v>0</v>
      </c>
      <c r="AA355" s="25">
        <v>1.2087113183256937</v>
      </c>
      <c r="AB355" s="25">
        <v>32.627348873019336</v>
      </c>
      <c r="AC355" s="11"/>
      <c r="AD355" s="11"/>
      <c r="AE355" s="16">
        <v>35.053259339314096</v>
      </c>
      <c r="AF355" s="17">
        <v>3.5404021644425132E-3</v>
      </c>
      <c r="AG355" s="25">
        <v>0</v>
      </c>
      <c r="AH355" s="25">
        <v>1.2007333792160555</v>
      </c>
      <c r="AI355" s="25">
        <v>33.852525960098042</v>
      </c>
      <c r="AJ355" s="11"/>
    </row>
    <row r="356" spans="1:36">
      <c r="A356" s="11">
        <v>560</v>
      </c>
      <c r="B356" s="11" t="s">
        <v>23</v>
      </c>
      <c r="C356" s="13">
        <v>54</v>
      </c>
      <c r="D356" s="14"/>
      <c r="E356" s="13">
        <v>87</v>
      </c>
      <c r="F356" s="25">
        <v>5</v>
      </c>
      <c r="G356" s="25">
        <v>34</v>
      </c>
      <c r="H356" s="25">
        <v>48</v>
      </c>
      <c r="I356" s="15"/>
      <c r="J356" s="16">
        <v>93.420145610743049</v>
      </c>
      <c r="K356" s="17">
        <v>1.0223173925229201E-2</v>
      </c>
      <c r="L356" s="25">
        <v>5.1351985663816873</v>
      </c>
      <c r="M356" s="25">
        <v>39.574286119195158</v>
      </c>
      <c r="N356" s="25">
        <v>48.710660925166209</v>
      </c>
      <c r="O356" s="11"/>
      <c r="P356" s="11"/>
      <c r="Q356" s="16">
        <v>96.311917160325621</v>
      </c>
      <c r="R356" s="17">
        <v>6.1156341497499156E-3</v>
      </c>
      <c r="S356" s="25">
        <v>5.2229064494522586</v>
      </c>
      <c r="T356" s="25">
        <v>40.944794593837635</v>
      </c>
      <c r="U356" s="25">
        <v>50.144216117035725</v>
      </c>
      <c r="V356" s="11"/>
      <c r="W356" s="11"/>
      <c r="X356" s="16">
        <v>98.562982295950476</v>
      </c>
      <c r="Y356" s="17">
        <v>2.313040610284256E-3</v>
      </c>
      <c r="Z356" s="25">
        <v>5.2630392760459497</v>
      </c>
      <c r="AA356" s="25">
        <v>41.096184823073585</v>
      </c>
      <c r="AB356" s="25">
        <v>52.20375819683094</v>
      </c>
      <c r="AC356" s="11"/>
      <c r="AD356" s="11"/>
      <c r="AE356" s="16">
        <v>100.23795854566444</v>
      </c>
      <c r="AF356" s="17">
        <v>1.6865392805884838E-3</v>
      </c>
      <c r="AG356" s="25">
        <v>5.2489821161616765</v>
      </c>
      <c r="AH356" s="25">
        <v>40.824934893345883</v>
      </c>
      <c r="AI356" s="25">
        <v>54.164041536156873</v>
      </c>
      <c r="AJ356" s="11"/>
    </row>
    <row r="357" spans="1:36">
      <c r="A357" s="11">
        <v>561</v>
      </c>
      <c r="B357" s="11" t="s">
        <v>23</v>
      </c>
      <c r="C357" s="13">
        <v>25</v>
      </c>
      <c r="D357" s="14"/>
      <c r="E357" s="13">
        <v>24</v>
      </c>
      <c r="F357" s="25">
        <v>2</v>
      </c>
      <c r="G357" s="25">
        <v>0</v>
      </c>
      <c r="H357" s="25">
        <v>22</v>
      </c>
      <c r="I357" s="15"/>
      <c r="J357" s="16">
        <v>24.379799017253852</v>
      </c>
      <c r="K357" s="17">
        <v>2.2455245532315704E-3</v>
      </c>
      <c r="L357" s="25">
        <v>2.0540794265526747</v>
      </c>
      <c r="M357" s="25">
        <v>0</v>
      </c>
      <c r="N357" s="25">
        <v>22.325719590701176</v>
      </c>
      <c r="O357" s="11"/>
      <c r="P357" s="11"/>
      <c r="Q357" s="16">
        <v>25.071928300088942</v>
      </c>
      <c r="R357" s="17">
        <v>5.6144916281402057E-3</v>
      </c>
      <c r="S357" s="25">
        <v>2.0891625797809033</v>
      </c>
      <c r="T357" s="25">
        <v>0</v>
      </c>
      <c r="U357" s="25">
        <v>22.982765720308038</v>
      </c>
      <c r="V357" s="11"/>
      <c r="W357" s="11"/>
      <c r="X357" s="16">
        <v>26.031938217299228</v>
      </c>
      <c r="Y357" s="17">
        <v>3.7646035143779066E-3</v>
      </c>
      <c r="Z357" s="25">
        <v>2.10521571041838</v>
      </c>
      <c r="AA357" s="25">
        <v>0</v>
      </c>
      <c r="AB357" s="25">
        <v>23.926722506880846</v>
      </c>
      <c r="AC357" s="11"/>
      <c r="AD357" s="11"/>
      <c r="AE357" s="16">
        <v>26.924778550536569</v>
      </c>
      <c r="AF357" s="17">
        <v>3.3779746598130433E-3</v>
      </c>
      <c r="AG357" s="25">
        <v>2.0995928464646707</v>
      </c>
      <c r="AH357" s="25">
        <v>0</v>
      </c>
      <c r="AI357" s="25">
        <v>24.825185704071899</v>
      </c>
      <c r="AJ357" s="11"/>
    </row>
    <row r="358" spans="1:36">
      <c r="A358" s="11">
        <v>562</v>
      </c>
      <c r="B358" s="11" t="s">
        <v>23</v>
      </c>
      <c r="C358" s="13">
        <v>46</v>
      </c>
      <c r="D358" s="14"/>
      <c r="E358" s="13">
        <v>50</v>
      </c>
      <c r="F358" s="25">
        <v>44</v>
      </c>
      <c r="G358" s="25">
        <v>2</v>
      </c>
      <c r="H358" s="25">
        <v>4</v>
      </c>
      <c r="I358" s="15"/>
      <c r="J358" s="16">
        <v>51.484401997639054</v>
      </c>
      <c r="K358" s="17">
        <v>4.1881577120175262E-3</v>
      </c>
      <c r="L358" s="25">
        <v>45.256500824892107</v>
      </c>
      <c r="M358" s="25">
        <v>2.2367811544333178</v>
      </c>
      <c r="N358" s="25">
        <v>3.9911200183136302</v>
      </c>
      <c r="O358" s="11"/>
      <c r="P358" s="11"/>
      <c r="Q358" s="16">
        <v>51.728458714323637</v>
      </c>
      <c r="R358" s="17">
        <v>9.4628760719484006E-4</v>
      </c>
      <c r="S358" s="25">
        <v>45.420892472067784</v>
      </c>
      <c r="T358" s="25">
        <v>2.2548123838143539</v>
      </c>
      <c r="U358" s="25">
        <v>4.0527538584414966</v>
      </c>
      <c r="V358" s="11"/>
      <c r="W358" s="11"/>
      <c r="X358" s="16">
        <v>50.947146028332789</v>
      </c>
      <c r="Y358" s="17">
        <v>-1.520777025312281E-3</v>
      </c>
      <c r="Z358" s="25">
        <v>44.611817273325059</v>
      </c>
      <c r="AA358" s="25">
        <v>2.1576127743148397</v>
      </c>
      <c r="AB358" s="25">
        <v>4.1777159806928896</v>
      </c>
      <c r="AC358" s="11"/>
      <c r="AD358" s="11"/>
      <c r="AE358" s="16">
        <v>49.781359063312919</v>
      </c>
      <c r="AF358" s="17">
        <v>-2.3121373825006897E-3</v>
      </c>
      <c r="AG358" s="25">
        <v>43.399458009136808</v>
      </c>
      <c r="AH358" s="25">
        <v>2.0498710125432593</v>
      </c>
      <c r="AI358" s="25">
        <v>4.3320300416328585</v>
      </c>
      <c r="AJ358" s="11"/>
    </row>
    <row r="359" spans="1:36">
      <c r="A359" s="11">
        <v>563</v>
      </c>
      <c r="B359" s="11" t="s">
        <v>23</v>
      </c>
      <c r="C359" s="13">
        <v>125</v>
      </c>
      <c r="D359" s="14"/>
      <c r="E359" s="13">
        <v>136</v>
      </c>
      <c r="F359" s="25">
        <v>16</v>
      </c>
      <c r="G359" s="25">
        <v>104</v>
      </c>
      <c r="H359" s="25">
        <v>16</v>
      </c>
      <c r="I359" s="15"/>
      <c r="J359" s="16">
        <v>153.72027992854433</v>
      </c>
      <c r="K359" s="17">
        <v>1.7651071101969507E-2</v>
      </c>
      <c r="L359" s="25">
        <v>16.432635412421398</v>
      </c>
      <c r="M359" s="25">
        <v>121.05075754106754</v>
      </c>
      <c r="N359" s="25">
        <v>16.236886975055402</v>
      </c>
      <c r="O359" s="11"/>
      <c r="P359" s="11"/>
      <c r="Q359" s="16">
        <v>158.67094045448798</v>
      </c>
      <c r="R359" s="17">
        <v>6.3597205104017895E-3</v>
      </c>
      <c r="S359" s="25">
        <v>16.713300638247226</v>
      </c>
      <c r="T359" s="25">
        <v>125.24290111056217</v>
      </c>
      <c r="U359" s="25">
        <v>16.714738705678574</v>
      </c>
      <c r="V359" s="11"/>
      <c r="W359" s="11"/>
      <c r="X359" s="16">
        <v>159.94895552149617</v>
      </c>
      <c r="Y359" s="17">
        <v>8.0254541786062283E-4</v>
      </c>
      <c r="Z359" s="25">
        <v>16.84172568334704</v>
      </c>
      <c r="AA359" s="25">
        <v>125.70597710587214</v>
      </c>
      <c r="AB359" s="25">
        <v>17.40125273227698</v>
      </c>
      <c r="AC359" s="11"/>
      <c r="AD359" s="11"/>
      <c r="AE359" s="16">
        <v>159.72769472223945</v>
      </c>
      <c r="AF359" s="17">
        <v>-1.3841831787875236E-4</v>
      </c>
      <c r="AG359" s="25">
        <v>16.796742771717366</v>
      </c>
      <c r="AH359" s="25">
        <v>124.87627143846977</v>
      </c>
      <c r="AI359" s="25">
        <v>18.05468051205229</v>
      </c>
      <c r="AJ359" s="11"/>
    </row>
    <row r="360" spans="1:36">
      <c r="A360" s="11">
        <v>564</v>
      </c>
      <c r="B360" s="11" t="s">
        <v>23</v>
      </c>
      <c r="C360" s="13">
        <v>2</v>
      </c>
      <c r="D360" s="14"/>
      <c r="E360" s="13">
        <v>0</v>
      </c>
      <c r="F360" s="25">
        <v>0</v>
      </c>
      <c r="G360" s="25">
        <v>0</v>
      </c>
      <c r="H360" s="25">
        <v>0</v>
      </c>
      <c r="I360" s="15"/>
      <c r="J360" s="16">
        <v>0</v>
      </c>
      <c r="K360" s="17">
        <v>0</v>
      </c>
      <c r="L360" s="25">
        <v>0</v>
      </c>
      <c r="M360" s="25">
        <v>0</v>
      </c>
      <c r="N360" s="25">
        <v>0</v>
      </c>
      <c r="O360" s="11"/>
      <c r="P360" s="11"/>
      <c r="Q360" s="16">
        <v>0</v>
      </c>
      <c r="R360" s="17">
        <v>0</v>
      </c>
      <c r="S360" s="25">
        <v>0</v>
      </c>
      <c r="T360" s="25">
        <v>0</v>
      </c>
      <c r="U360" s="25">
        <v>0</v>
      </c>
      <c r="V360" s="11"/>
      <c r="W360" s="11"/>
      <c r="X360" s="16">
        <v>0</v>
      </c>
      <c r="Y360" s="17">
        <v>0</v>
      </c>
      <c r="Z360" s="25">
        <v>0</v>
      </c>
      <c r="AA360" s="25">
        <v>0</v>
      </c>
      <c r="AB360" s="25">
        <v>0</v>
      </c>
      <c r="AC360" s="11"/>
      <c r="AD360" s="11"/>
      <c r="AE360" s="16">
        <v>0</v>
      </c>
      <c r="AF360" s="17">
        <v>0</v>
      </c>
      <c r="AG360" s="25">
        <v>0</v>
      </c>
      <c r="AH360" s="25">
        <v>0</v>
      </c>
      <c r="AI360" s="25">
        <v>0</v>
      </c>
      <c r="AJ360" s="11"/>
    </row>
    <row r="361" spans="1:36">
      <c r="A361" s="11">
        <v>565</v>
      </c>
      <c r="B361" s="11" t="s">
        <v>23</v>
      </c>
      <c r="C361" s="13">
        <v>17</v>
      </c>
      <c r="D361" s="14"/>
      <c r="E361" s="13">
        <v>20</v>
      </c>
      <c r="F361" s="25">
        <v>1</v>
      </c>
      <c r="G361" s="25">
        <v>17</v>
      </c>
      <c r="H361" s="25">
        <v>2</v>
      </c>
      <c r="I361" s="15"/>
      <c r="J361" s="16">
        <v>22.036756658769381</v>
      </c>
      <c r="K361" s="17">
        <v>1.3950634854454247E-2</v>
      </c>
      <c r="L361" s="25">
        <v>1.0285568369293661</v>
      </c>
      <c r="M361" s="25">
        <v>19.012639812683201</v>
      </c>
      <c r="N361" s="25">
        <v>1.9955600091568151</v>
      </c>
      <c r="O361" s="11"/>
      <c r="P361" s="11"/>
      <c r="Q361" s="16">
        <v>22.224575202371572</v>
      </c>
      <c r="R361" s="17">
        <v>1.6988116083429539E-3</v>
      </c>
      <c r="S361" s="25">
        <v>1.0322930107288133</v>
      </c>
      <c r="T361" s="25">
        <v>19.165905262422008</v>
      </c>
      <c r="U361" s="25">
        <v>2.0263769292207483</v>
      </c>
      <c r="V361" s="11"/>
      <c r="W361" s="11"/>
      <c r="X361" s="16">
        <v>21.442471510052698</v>
      </c>
      <c r="Y361" s="17">
        <v>-3.5760967307062463E-3</v>
      </c>
      <c r="Z361" s="25">
        <v>1.0139049380301151</v>
      </c>
      <c r="AA361" s="25">
        <v>18.339708581676138</v>
      </c>
      <c r="AB361" s="25">
        <v>2.0888579903464448</v>
      </c>
      <c r="AC361" s="11"/>
      <c r="AD361" s="11"/>
      <c r="AE361" s="16">
        <v>20.576269945823604</v>
      </c>
      <c r="AF361" s="17">
        <v>-4.1150237700386949E-3</v>
      </c>
      <c r="AG361" s="25">
        <v>0.98635131838947299</v>
      </c>
      <c r="AH361" s="25">
        <v>17.423903606617703</v>
      </c>
      <c r="AI361" s="25">
        <v>2.1660150208164293</v>
      </c>
      <c r="AJ361" s="11"/>
    </row>
    <row r="362" spans="1:36">
      <c r="A362" s="11">
        <v>566</v>
      </c>
      <c r="B362" s="11" t="s">
        <v>23</v>
      </c>
      <c r="C362" s="13">
        <v>86</v>
      </c>
      <c r="D362" s="14"/>
      <c r="E362" s="13">
        <v>117</v>
      </c>
      <c r="F362" s="25">
        <v>4</v>
      </c>
      <c r="G362" s="25">
        <v>108</v>
      </c>
      <c r="H362" s="25">
        <v>5</v>
      </c>
      <c r="I362" s="15"/>
      <c r="J362" s="16">
        <v>129.88930971000866</v>
      </c>
      <c r="K362" s="17">
        <v>1.5041819112501686E-2</v>
      </c>
      <c r="L362" s="25">
        <v>4.1142273477174642</v>
      </c>
      <c r="M362" s="25">
        <v>120.78618233939916</v>
      </c>
      <c r="N362" s="25">
        <v>4.9889000228920377</v>
      </c>
      <c r="O362" s="11"/>
      <c r="P362" s="11"/>
      <c r="Q362" s="16">
        <v>130.95498309194224</v>
      </c>
      <c r="R362" s="17">
        <v>1.6355359600739305E-3</v>
      </c>
      <c r="S362" s="25">
        <v>4.1291720429152532</v>
      </c>
      <c r="T362" s="25">
        <v>121.75986872597511</v>
      </c>
      <c r="U362" s="25">
        <v>5.0659423230518712</v>
      </c>
      <c r="V362" s="11"/>
      <c r="W362" s="11"/>
      <c r="X362" s="16">
        <v>125.78885454098793</v>
      </c>
      <c r="Y362" s="17">
        <v>-4.016798987984016E-3</v>
      </c>
      <c r="Z362" s="25">
        <v>4.0556197521204602</v>
      </c>
      <c r="AA362" s="25">
        <v>116.51108981300135</v>
      </c>
      <c r="AB362" s="25">
        <v>5.2221449758661116</v>
      </c>
      <c r="AC362" s="11"/>
      <c r="AD362" s="11"/>
      <c r="AE362" s="16">
        <v>120.05347750293497</v>
      </c>
      <c r="AF362" s="17">
        <v>-4.6558730947917626E-3</v>
      </c>
      <c r="AG362" s="25">
        <v>3.9454052735578919</v>
      </c>
      <c r="AH362" s="25">
        <v>110.693034677336</v>
      </c>
      <c r="AI362" s="25">
        <v>5.4150375520410732</v>
      </c>
      <c r="AJ362" s="11"/>
    </row>
    <row r="363" spans="1:36">
      <c r="A363" s="11">
        <v>567</v>
      </c>
      <c r="B363" s="11" t="s">
        <v>23</v>
      </c>
      <c r="C363" s="13">
        <v>8</v>
      </c>
      <c r="D363" s="14"/>
      <c r="E363" s="13">
        <v>34</v>
      </c>
      <c r="F363" s="25">
        <v>9</v>
      </c>
      <c r="G363" s="25">
        <v>2</v>
      </c>
      <c r="H363" s="25">
        <v>23</v>
      </c>
      <c r="I363" s="15"/>
      <c r="J363" s="16">
        <v>34.911781629611241</v>
      </c>
      <c r="K363" s="17">
        <v>3.7877024446013596E-3</v>
      </c>
      <c r="L363" s="25">
        <v>9.2433574194870367</v>
      </c>
      <c r="M363" s="25">
        <v>2.3278991834820681</v>
      </c>
      <c r="N363" s="25">
        <v>23.34052502664214</v>
      </c>
      <c r="O363" s="11"/>
      <c r="P363" s="11"/>
      <c r="Q363" s="16">
        <v>35.83718582747629</v>
      </c>
      <c r="R363" s="17">
        <v>5.2460545740558029E-3</v>
      </c>
      <c r="S363" s="25">
        <v>9.4012316090140651</v>
      </c>
      <c r="T363" s="25">
        <v>2.4085173290492725</v>
      </c>
      <c r="U363" s="25">
        <v>24.02743688941295</v>
      </c>
      <c r="V363" s="11"/>
      <c r="W363" s="11"/>
      <c r="X363" s="16">
        <v>36.90519413618226</v>
      </c>
      <c r="Y363" s="17">
        <v>2.9409400092128557E-3</v>
      </c>
      <c r="Z363" s="25">
        <v>9.4734706968827105</v>
      </c>
      <c r="AA363" s="25">
        <v>2.4174226366513873</v>
      </c>
      <c r="AB363" s="25">
        <v>25.014300802648158</v>
      </c>
      <c r="AC363" s="11"/>
      <c r="AD363" s="11"/>
      <c r="AE363" s="16">
        <v>37.803237803598293</v>
      </c>
      <c r="AF363" s="17">
        <v>2.4071376648684417E-3</v>
      </c>
      <c r="AG363" s="25">
        <v>9.4481678090910179</v>
      </c>
      <c r="AH363" s="25">
        <v>2.401466758432111</v>
      </c>
      <c r="AI363" s="25">
        <v>25.953603236075168</v>
      </c>
      <c r="AJ363" s="11"/>
    </row>
    <row r="364" spans="1:36">
      <c r="A364" s="11">
        <v>568</v>
      </c>
      <c r="B364" s="11" t="s">
        <v>23</v>
      </c>
      <c r="C364" s="13">
        <v>19</v>
      </c>
      <c r="D364" s="14"/>
      <c r="E364" s="13">
        <v>45</v>
      </c>
      <c r="F364" s="25">
        <v>17</v>
      </c>
      <c r="G364" s="25">
        <v>13</v>
      </c>
      <c r="H364" s="25">
        <v>15</v>
      </c>
      <c r="I364" s="15"/>
      <c r="J364" s="16">
        <v>46.991243800291898</v>
      </c>
      <c r="K364" s="17">
        <v>6.2047117489933967E-3</v>
      </c>
      <c r="L364" s="25">
        <v>17.485466227799222</v>
      </c>
      <c r="M364" s="25">
        <v>14.539077503816566</v>
      </c>
      <c r="N364" s="25">
        <v>14.966700068676113</v>
      </c>
      <c r="O364" s="11"/>
      <c r="P364" s="11"/>
      <c r="Q364" s="16">
        <v>47.403088646338745</v>
      </c>
      <c r="R364" s="17">
        <v>1.7467449169332738E-3</v>
      </c>
      <c r="S364" s="25">
        <v>17.548981182389827</v>
      </c>
      <c r="T364" s="25">
        <v>14.6562804947933</v>
      </c>
      <c r="U364" s="25">
        <v>15.197826969155612</v>
      </c>
      <c r="V364" s="11"/>
      <c r="W364" s="11"/>
      <c r="X364" s="16">
        <v>46.927301907156753</v>
      </c>
      <c r="Y364" s="17">
        <v>-1.0082665170442207E-3</v>
      </c>
      <c r="Z364" s="25">
        <v>17.236383946511957</v>
      </c>
      <c r="AA364" s="25">
        <v>14.024483033046458</v>
      </c>
      <c r="AB364" s="25">
        <v>15.666434927598337</v>
      </c>
      <c r="AC364" s="11"/>
      <c r="AD364" s="11"/>
      <c r="AE364" s="16">
        <v>46.337246650275446</v>
      </c>
      <c r="AF364" s="17">
        <v>-1.2645533100572592E-3</v>
      </c>
      <c r="AG364" s="25">
        <v>16.767972412621042</v>
      </c>
      <c r="AH364" s="25">
        <v>13.324161581531186</v>
      </c>
      <c r="AI364" s="25">
        <v>16.245112656123219</v>
      </c>
      <c r="AJ364" s="11"/>
    </row>
    <row r="365" spans="1:36">
      <c r="A365" s="11">
        <v>569</v>
      </c>
      <c r="B365" s="11" t="s">
        <v>23</v>
      </c>
      <c r="C365" s="13">
        <v>32</v>
      </c>
      <c r="D365" s="14"/>
      <c r="E365" s="13">
        <v>34</v>
      </c>
      <c r="F365" s="25">
        <v>0</v>
      </c>
      <c r="G365" s="25">
        <v>26</v>
      </c>
      <c r="H365" s="25">
        <v>6</v>
      </c>
      <c r="I365" s="15"/>
      <c r="J365" s="16">
        <v>35.064835035103577</v>
      </c>
      <c r="K365" s="17">
        <v>4.4151830135508163E-3</v>
      </c>
      <c r="L365" s="25">
        <v>0</v>
      </c>
      <c r="M365" s="25">
        <v>29.078155007633132</v>
      </c>
      <c r="N365" s="25">
        <v>5.9866800274704453</v>
      </c>
      <c r="O365" s="11"/>
      <c r="P365" s="11"/>
      <c r="Q365" s="16">
        <v>35.391691777248845</v>
      </c>
      <c r="R365" s="17">
        <v>1.8573867306623804E-3</v>
      </c>
      <c r="S365" s="25">
        <v>0</v>
      </c>
      <c r="T365" s="25">
        <v>29.312560989586601</v>
      </c>
      <c r="U365" s="25">
        <v>6.0791307876622449</v>
      </c>
      <c r="V365" s="11"/>
      <c r="W365" s="11"/>
      <c r="X365" s="16">
        <v>34.315540037132251</v>
      </c>
      <c r="Y365" s="17">
        <v>-3.0831157230422068E-3</v>
      </c>
      <c r="Z365" s="25">
        <v>0</v>
      </c>
      <c r="AA365" s="25">
        <v>28.048966066092916</v>
      </c>
      <c r="AB365" s="25">
        <v>6.2665739710393344</v>
      </c>
      <c r="AC365" s="11"/>
      <c r="AD365" s="11"/>
      <c r="AE365" s="16">
        <v>33.146368225511658</v>
      </c>
      <c r="AF365" s="17">
        <v>-3.4605144742830829E-3</v>
      </c>
      <c r="AG365" s="25">
        <v>0</v>
      </c>
      <c r="AH365" s="25">
        <v>26.648323163062372</v>
      </c>
      <c r="AI365" s="25">
        <v>6.4980450624492878</v>
      </c>
      <c r="AJ365" s="11"/>
    </row>
    <row r="366" spans="1:36">
      <c r="A366" s="11">
        <v>570</v>
      </c>
      <c r="B366" s="11" t="s">
        <v>23</v>
      </c>
      <c r="C366" s="13">
        <v>1</v>
      </c>
      <c r="D366" s="14"/>
      <c r="E366" s="13">
        <v>2</v>
      </c>
      <c r="F366" s="25">
        <v>1</v>
      </c>
      <c r="G366" s="25">
        <v>0</v>
      </c>
      <c r="H366" s="25">
        <v>1</v>
      </c>
      <c r="I366" s="15"/>
      <c r="J366" s="16">
        <v>2.0418451492173002</v>
      </c>
      <c r="K366" s="17">
        <v>2.96247998317134E-3</v>
      </c>
      <c r="L366" s="25">
        <v>1.0270397132763374</v>
      </c>
      <c r="M366" s="25">
        <v>0</v>
      </c>
      <c r="N366" s="25">
        <v>1.0148054359409626</v>
      </c>
      <c r="O366" s="11"/>
      <c r="P366" s="11"/>
      <c r="Q366" s="16">
        <v>2.0892524589953627</v>
      </c>
      <c r="R366" s="17">
        <v>4.6010410149326386E-3</v>
      </c>
      <c r="S366" s="25">
        <v>1.0445812898904516</v>
      </c>
      <c r="T366" s="25">
        <v>0</v>
      </c>
      <c r="U366" s="25">
        <v>1.0446711691049109</v>
      </c>
      <c r="V366" s="11"/>
      <c r="W366" s="11"/>
      <c r="X366" s="16">
        <v>2.1401861509765014</v>
      </c>
      <c r="Y366" s="17">
        <v>2.4115516055938091E-3</v>
      </c>
      <c r="Z366" s="25">
        <v>1.05260785520919</v>
      </c>
      <c r="AA366" s="25">
        <v>0</v>
      </c>
      <c r="AB366" s="25">
        <v>1.0875782957673112</v>
      </c>
      <c r="AC366" s="11"/>
      <c r="AD366" s="11"/>
      <c r="AE366" s="16">
        <v>2.1782139552356035</v>
      </c>
      <c r="AF366" s="17">
        <v>1.762796174139325E-3</v>
      </c>
      <c r="AG366" s="25">
        <v>1.0497964232323354</v>
      </c>
      <c r="AH366" s="25">
        <v>0</v>
      </c>
      <c r="AI366" s="25">
        <v>1.1284175320032681</v>
      </c>
      <c r="AJ366" s="11"/>
    </row>
    <row r="367" spans="1:36">
      <c r="A367" s="11">
        <v>600</v>
      </c>
      <c r="B367" s="11" t="s">
        <v>24</v>
      </c>
      <c r="C367" s="13">
        <v>0</v>
      </c>
      <c r="D367" s="14"/>
      <c r="E367" s="13">
        <v>0</v>
      </c>
      <c r="F367" s="25">
        <v>0</v>
      </c>
      <c r="G367" s="25">
        <v>0</v>
      </c>
      <c r="H367" s="25">
        <v>0</v>
      </c>
      <c r="I367" s="15"/>
      <c r="J367" s="16">
        <v>0</v>
      </c>
      <c r="K367" s="17">
        <v>0</v>
      </c>
      <c r="L367" s="25">
        <v>0</v>
      </c>
      <c r="M367" s="25">
        <v>0</v>
      </c>
      <c r="N367" s="25">
        <v>0</v>
      </c>
      <c r="O367" s="11"/>
      <c r="P367" s="11"/>
      <c r="Q367" s="16">
        <v>0</v>
      </c>
      <c r="R367" s="17">
        <v>0</v>
      </c>
      <c r="S367" s="25">
        <v>0</v>
      </c>
      <c r="T367" s="25">
        <v>0</v>
      </c>
      <c r="U367" s="25">
        <v>0</v>
      </c>
      <c r="V367" s="11"/>
      <c r="W367" s="11"/>
      <c r="X367" s="16">
        <v>0</v>
      </c>
      <c r="Y367" s="17">
        <v>0</v>
      </c>
      <c r="Z367" s="25">
        <v>0</v>
      </c>
      <c r="AA367" s="25">
        <v>0</v>
      </c>
      <c r="AB367" s="25">
        <v>0</v>
      </c>
      <c r="AC367" s="11"/>
      <c r="AD367" s="11"/>
      <c r="AE367" s="16">
        <v>0</v>
      </c>
      <c r="AF367" s="17">
        <v>0</v>
      </c>
      <c r="AG367" s="25">
        <v>0</v>
      </c>
      <c r="AH367" s="25">
        <v>0</v>
      </c>
      <c r="AI367" s="25">
        <v>0</v>
      </c>
      <c r="AJ367" s="11"/>
    </row>
    <row r="368" spans="1:36">
      <c r="A368" s="11">
        <v>601</v>
      </c>
      <c r="B368" s="11" t="s">
        <v>24</v>
      </c>
      <c r="C368" s="13">
        <v>107</v>
      </c>
      <c r="D368" s="14"/>
      <c r="E368" s="13">
        <v>113</v>
      </c>
      <c r="F368" s="25">
        <v>1</v>
      </c>
      <c r="G368" s="25">
        <v>7</v>
      </c>
      <c r="H368" s="25">
        <v>105</v>
      </c>
      <c r="I368" s="15"/>
      <c r="J368" s="16">
        <v>114.36760120516642</v>
      </c>
      <c r="K368" s="17">
        <v>1.7200510042350015E-3</v>
      </c>
      <c r="L368" s="25">
        <v>1.0254842022210175</v>
      </c>
      <c r="M368" s="25">
        <v>7.8408230338251075</v>
      </c>
      <c r="N368" s="25">
        <v>105.5012939691203</v>
      </c>
      <c r="O368" s="11"/>
      <c r="P368" s="11"/>
      <c r="Q368" s="16">
        <v>116.50892141405816</v>
      </c>
      <c r="R368" s="17">
        <v>3.716893810408628E-3</v>
      </c>
      <c r="S368" s="25">
        <v>1.0408256902890951</v>
      </c>
      <c r="T368" s="25">
        <v>7.9123031999666109</v>
      </c>
      <c r="U368" s="25">
        <v>107.55579252380247</v>
      </c>
      <c r="V368" s="11"/>
      <c r="W368" s="11"/>
      <c r="X368" s="16">
        <v>118.26199146717352</v>
      </c>
      <c r="Y368" s="17">
        <v>1.4945738891301019E-3</v>
      </c>
      <c r="Z368" s="25">
        <v>1.0446873096280631</v>
      </c>
      <c r="AA368" s="25">
        <v>7.5863015229462576</v>
      </c>
      <c r="AB368" s="25">
        <v>109.6310026345992</v>
      </c>
      <c r="AC368" s="11"/>
      <c r="AD368" s="11"/>
      <c r="AE368" s="16">
        <v>119.50128593682288</v>
      </c>
      <c r="AF368" s="17">
        <v>1.0430137913979287E-3</v>
      </c>
      <c r="AG368" s="25">
        <v>1.0379926793556162</v>
      </c>
      <c r="AH368" s="25">
        <v>7.2214874575460355</v>
      </c>
      <c r="AI368" s="25">
        <v>111.24180579992124</v>
      </c>
      <c r="AJ368" s="11"/>
    </row>
    <row r="369" spans="1:36">
      <c r="A369" s="11">
        <v>602</v>
      </c>
      <c r="B369" s="11" t="s">
        <v>24</v>
      </c>
      <c r="C369" s="13">
        <v>4</v>
      </c>
      <c r="D369" s="14"/>
      <c r="E369" s="13">
        <v>11</v>
      </c>
      <c r="F369" s="25">
        <v>4</v>
      </c>
      <c r="G369" s="25">
        <v>0</v>
      </c>
      <c r="H369" s="25">
        <v>7</v>
      </c>
      <c r="I369" s="15"/>
      <c r="J369" s="16">
        <v>11.135356406825423</v>
      </c>
      <c r="K369" s="17">
        <v>1.7486750373014726E-3</v>
      </c>
      <c r="L369" s="25">
        <v>4.1019368088840702</v>
      </c>
      <c r="M369" s="25">
        <v>0</v>
      </c>
      <c r="N369" s="25">
        <v>7.0334195979413536</v>
      </c>
      <c r="O369" s="11"/>
      <c r="P369" s="11"/>
      <c r="Q369" s="16">
        <v>11.333688929409877</v>
      </c>
      <c r="R369" s="17">
        <v>3.5371015488325774E-3</v>
      </c>
      <c r="S369" s="25">
        <v>4.1633027611563804</v>
      </c>
      <c r="T369" s="25">
        <v>0</v>
      </c>
      <c r="U369" s="25">
        <v>7.1703861682534971</v>
      </c>
      <c r="V369" s="11"/>
      <c r="W369" s="11"/>
      <c r="X369" s="16">
        <v>11.487482747485533</v>
      </c>
      <c r="Y369" s="17">
        <v>1.3487461660295352E-3</v>
      </c>
      <c r="Z369" s="25">
        <v>4.1787492385122524</v>
      </c>
      <c r="AA369" s="25">
        <v>0</v>
      </c>
      <c r="AB369" s="25">
        <v>7.3087335089732797</v>
      </c>
      <c r="AC369" s="11"/>
      <c r="AD369" s="11"/>
      <c r="AE369" s="16">
        <v>11.56809110408388</v>
      </c>
      <c r="AF369" s="17">
        <v>6.9950004430108237E-4</v>
      </c>
      <c r="AG369" s="25">
        <v>4.1519707174224649</v>
      </c>
      <c r="AH369" s="25">
        <v>0</v>
      </c>
      <c r="AI369" s="25">
        <v>7.416120386661416</v>
      </c>
      <c r="AJ369" s="11"/>
    </row>
    <row r="370" spans="1:36">
      <c r="A370" s="11">
        <v>603</v>
      </c>
      <c r="B370" s="11" t="s">
        <v>24</v>
      </c>
      <c r="C370" s="13">
        <v>2</v>
      </c>
      <c r="D370" s="14"/>
      <c r="E370" s="13">
        <v>3</v>
      </c>
      <c r="F370" s="25">
        <v>2</v>
      </c>
      <c r="G370" s="25">
        <v>0</v>
      </c>
      <c r="H370" s="25">
        <v>1</v>
      </c>
      <c r="I370" s="15"/>
      <c r="J370" s="16">
        <v>3.082456130918219</v>
      </c>
      <c r="K370" s="17">
        <v>3.8810024654833963E-3</v>
      </c>
      <c r="L370" s="25">
        <v>2.0629578267534181</v>
      </c>
      <c r="M370" s="25">
        <v>0</v>
      </c>
      <c r="N370" s="25">
        <v>1.0194983041648009</v>
      </c>
      <c r="O370" s="11"/>
      <c r="P370" s="11"/>
      <c r="Q370" s="16">
        <v>3.1771880538933046</v>
      </c>
      <c r="R370" s="17">
        <v>6.0723265827400397E-3</v>
      </c>
      <c r="S370" s="25">
        <v>2.1105829625988632</v>
      </c>
      <c r="T370" s="25">
        <v>0</v>
      </c>
      <c r="U370" s="25">
        <v>1.0666050912944414</v>
      </c>
      <c r="V370" s="11"/>
      <c r="W370" s="11"/>
      <c r="X370" s="16">
        <v>3.2701921526588782</v>
      </c>
      <c r="Y370" s="17">
        <v>2.889386217202361E-3</v>
      </c>
      <c r="Z370" s="25">
        <v>2.1503788115515503</v>
      </c>
      <c r="AA370" s="25">
        <v>0</v>
      </c>
      <c r="AB370" s="25">
        <v>1.1198133411073279</v>
      </c>
      <c r="AC370" s="11"/>
      <c r="AD370" s="11"/>
      <c r="AE370" s="16">
        <v>3.3220780203065896</v>
      </c>
      <c r="AF370" s="17">
        <v>1.575414803659525E-3</v>
      </c>
      <c r="AG370" s="25">
        <v>2.1668924221945471</v>
      </c>
      <c r="AH370" s="25">
        <v>0</v>
      </c>
      <c r="AI370" s="25">
        <v>1.1551855981120422</v>
      </c>
      <c r="AJ370" s="11"/>
    </row>
    <row r="371" spans="1:36">
      <c r="A371" s="11">
        <v>604</v>
      </c>
      <c r="B371" s="11" t="s">
        <v>24</v>
      </c>
      <c r="C371" s="13">
        <v>12</v>
      </c>
      <c r="D371" s="14"/>
      <c r="E371" s="13">
        <v>46</v>
      </c>
      <c r="F371" s="25">
        <v>3</v>
      </c>
      <c r="G371" s="25">
        <v>14</v>
      </c>
      <c r="H371" s="25">
        <v>29</v>
      </c>
      <c r="I371" s="15"/>
      <c r="J371" s="16">
        <v>49.168476832767553</v>
      </c>
      <c r="K371" s="17">
        <v>9.5613211258618325E-3</v>
      </c>
      <c r="L371" s="25">
        <v>3.0944367401301269</v>
      </c>
      <c r="M371" s="25">
        <v>16.508589271858199</v>
      </c>
      <c r="N371" s="25">
        <v>29.565450820779226</v>
      </c>
      <c r="O371" s="11"/>
      <c r="P371" s="11"/>
      <c r="Q371" s="16">
        <v>51.315268294591256</v>
      </c>
      <c r="R371" s="17">
        <v>8.5837573933513767E-3</v>
      </c>
      <c r="S371" s="25">
        <v>3.1658744438982946</v>
      </c>
      <c r="T371" s="25">
        <v>17.21784620315416</v>
      </c>
      <c r="U371" s="25">
        <v>30.9315476475388</v>
      </c>
      <c r="V371" s="11"/>
      <c r="W371" s="11"/>
      <c r="X371" s="16">
        <v>53.225908445631163</v>
      </c>
      <c r="Y371" s="17">
        <v>3.6623845193946014E-3</v>
      </c>
      <c r="Z371" s="25">
        <v>3.2255682173273255</v>
      </c>
      <c r="AA371" s="25">
        <v>17.525753336191322</v>
      </c>
      <c r="AB371" s="25">
        <v>32.474586892112512</v>
      </c>
      <c r="AC371" s="11"/>
      <c r="AD371" s="11"/>
      <c r="AE371" s="16">
        <v>54.377188490859623</v>
      </c>
      <c r="AF371" s="17">
        <v>2.1422371229427029E-3</v>
      </c>
      <c r="AG371" s="25">
        <v>3.2503386332918209</v>
      </c>
      <c r="AH371" s="25">
        <v>17.62646751231857</v>
      </c>
      <c r="AI371" s="25">
        <v>33.500382345249228</v>
      </c>
      <c r="AJ371" s="11"/>
    </row>
    <row r="372" spans="1:36">
      <c r="A372" s="11">
        <v>605</v>
      </c>
      <c r="B372" s="11" t="s">
        <v>24</v>
      </c>
      <c r="C372" s="13">
        <v>30</v>
      </c>
      <c r="D372" s="14"/>
      <c r="E372" s="13">
        <v>51</v>
      </c>
      <c r="F372" s="25">
        <v>22</v>
      </c>
      <c r="G372" s="25">
        <v>0</v>
      </c>
      <c r="H372" s="25">
        <v>29</v>
      </c>
      <c r="I372" s="15"/>
      <c r="J372" s="16">
        <v>51.699105068905133</v>
      </c>
      <c r="K372" s="17">
        <v>1.9468696318170053E-3</v>
      </c>
      <c r="L372" s="25">
        <v>22.560652448862385</v>
      </c>
      <c r="M372" s="25">
        <v>0</v>
      </c>
      <c r="N372" s="25">
        <v>29.138452620042749</v>
      </c>
      <c r="O372" s="11"/>
      <c r="P372" s="11"/>
      <c r="Q372" s="16">
        <v>52.604050740553149</v>
      </c>
      <c r="R372" s="17">
        <v>3.4765604201150158E-3</v>
      </c>
      <c r="S372" s="25">
        <v>22.898165186360092</v>
      </c>
      <c r="T372" s="25">
        <v>0</v>
      </c>
      <c r="U372" s="25">
        <v>29.70588555419306</v>
      </c>
      <c r="V372" s="11"/>
      <c r="W372" s="11"/>
      <c r="X372" s="16">
        <v>53.262159634706691</v>
      </c>
      <c r="Y372" s="17">
        <v>1.2440733594345499E-3</v>
      </c>
      <c r="Z372" s="25">
        <v>22.98312081181739</v>
      </c>
      <c r="AA372" s="25">
        <v>0</v>
      </c>
      <c r="AB372" s="25">
        <v>30.279038822889301</v>
      </c>
      <c r="AC372" s="11"/>
      <c r="AD372" s="11"/>
      <c r="AE372" s="16">
        <v>53.55976626199228</v>
      </c>
      <c r="AF372" s="17">
        <v>5.5735809671197956E-4</v>
      </c>
      <c r="AG372" s="25">
        <v>22.835838945823557</v>
      </c>
      <c r="AH372" s="25">
        <v>0</v>
      </c>
      <c r="AI372" s="25">
        <v>30.723927316168723</v>
      </c>
      <c r="AJ372" s="11"/>
    </row>
    <row r="373" spans="1:36">
      <c r="A373" s="11">
        <v>606</v>
      </c>
      <c r="B373" s="11" t="s">
        <v>24</v>
      </c>
      <c r="C373" s="13">
        <v>65</v>
      </c>
      <c r="D373" s="14"/>
      <c r="E373" s="13">
        <v>48</v>
      </c>
      <c r="F373" s="25">
        <v>0</v>
      </c>
      <c r="G373" s="25">
        <v>38</v>
      </c>
      <c r="H373" s="25">
        <v>10</v>
      </c>
      <c r="I373" s="15"/>
      <c r="J373" s="16">
        <v>52.612210180681089</v>
      </c>
      <c r="K373" s="17">
        <v>1.3193014819485205E-2</v>
      </c>
      <c r="L373" s="25">
        <v>0</v>
      </c>
      <c r="M373" s="25">
        <v>42.564467897907726</v>
      </c>
      <c r="N373" s="25">
        <v>10.047742282773362</v>
      </c>
      <c r="O373" s="11"/>
      <c r="P373" s="11"/>
      <c r="Q373" s="16">
        <v>53.195911897323739</v>
      </c>
      <c r="R373" s="17">
        <v>2.2091012449474423E-3</v>
      </c>
      <c r="S373" s="25">
        <v>0</v>
      </c>
      <c r="T373" s="25">
        <v>42.952503085533031</v>
      </c>
      <c r="U373" s="25">
        <v>10.243408811790712</v>
      </c>
      <c r="V373" s="11"/>
      <c r="W373" s="11"/>
      <c r="X373" s="16">
        <v>51.623827565955793</v>
      </c>
      <c r="Y373" s="17">
        <v>-2.9953259254470455E-3</v>
      </c>
      <c r="Z373" s="25">
        <v>0</v>
      </c>
      <c r="AA373" s="25">
        <v>41.182779695993965</v>
      </c>
      <c r="AB373" s="25">
        <v>10.441047869961828</v>
      </c>
      <c r="AC373" s="11"/>
      <c r="AD373" s="11"/>
      <c r="AE373" s="16">
        <v>49.796818179051932</v>
      </c>
      <c r="AF373" s="17">
        <v>-3.5967412179395142E-3</v>
      </c>
      <c r="AG373" s="25">
        <v>0</v>
      </c>
      <c r="AH373" s="25">
        <v>39.202360483821337</v>
      </c>
      <c r="AI373" s="25">
        <v>10.594457695230595</v>
      </c>
      <c r="AJ373" s="11"/>
    </row>
    <row r="374" spans="1:36">
      <c r="A374" s="11">
        <v>607</v>
      </c>
      <c r="B374" s="11" t="s">
        <v>24</v>
      </c>
      <c r="C374" s="13">
        <v>27</v>
      </c>
      <c r="D374" s="14"/>
      <c r="E374" s="13">
        <v>36</v>
      </c>
      <c r="F374" s="25">
        <v>1</v>
      </c>
      <c r="G374" s="25">
        <v>7</v>
      </c>
      <c r="H374" s="25">
        <v>28</v>
      </c>
      <c r="I374" s="15"/>
      <c r="J374" s="16">
        <v>37.831726065920236</v>
      </c>
      <c r="K374" s="17">
        <v>7.1150678180709193E-3</v>
      </c>
      <c r="L374" s="25">
        <v>1.0314789133767091</v>
      </c>
      <c r="M374" s="25">
        <v>8.2542946359290994</v>
      </c>
      <c r="N374" s="25">
        <v>28.545952516614427</v>
      </c>
      <c r="O374" s="11"/>
      <c r="P374" s="11"/>
      <c r="Q374" s="16">
        <v>39.529157139120869</v>
      </c>
      <c r="R374" s="17">
        <v>8.8167385863786585E-3</v>
      </c>
      <c r="S374" s="25">
        <v>1.0552914812994316</v>
      </c>
      <c r="T374" s="25">
        <v>8.60892310157708</v>
      </c>
      <c r="U374" s="25">
        <v>29.864942556244358</v>
      </c>
      <c r="V374" s="11"/>
      <c r="W374" s="11"/>
      <c r="X374" s="16">
        <v>41.192839624876619</v>
      </c>
      <c r="Y374" s="17">
        <v>4.1310986314584408E-3</v>
      </c>
      <c r="Z374" s="25">
        <v>1.0751894057757752</v>
      </c>
      <c r="AA374" s="25">
        <v>8.7628766680956609</v>
      </c>
      <c r="AB374" s="25">
        <v>31.354773551005181</v>
      </c>
      <c r="AC374" s="11"/>
      <c r="AD374" s="11"/>
      <c r="AE374" s="16">
        <v>42.24187671439374</v>
      </c>
      <c r="AF374" s="17">
        <v>2.5179269132131754E-3</v>
      </c>
      <c r="AG374" s="25">
        <v>1.0834462110972736</v>
      </c>
      <c r="AH374" s="25">
        <v>8.8132337561592848</v>
      </c>
      <c r="AI374" s="25">
        <v>32.34519674713718</v>
      </c>
      <c r="AJ374" s="11"/>
    </row>
    <row r="375" spans="1:36">
      <c r="A375" s="11">
        <v>608</v>
      </c>
      <c r="B375" s="11" t="s">
        <v>24</v>
      </c>
      <c r="C375" s="13">
        <v>2</v>
      </c>
      <c r="D375" s="14"/>
      <c r="E375" s="13">
        <v>1</v>
      </c>
      <c r="F375" s="25">
        <v>0</v>
      </c>
      <c r="G375" s="25">
        <v>0</v>
      </c>
      <c r="H375" s="25">
        <v>1</v>
      </c>
      <c r="I375" s="15"/>
      <c r="J375" s="16">
        <v>1.0047742282773362</v>
      </c>
      <c r="K375" s="17">
        <v>6.8064121596811411E-4</v>
      </c>
      <c r="L375" s="25">
        <v>0</v>
      </c>
      <c r="M375" s="25">
        <v>0</v>
      </c>
      <c r="N375" s="25">
        <v>1.0047742282773362</v>
      </c>
      <c r="O375" s="11"/>
      <c r="P375" s="11"/>
      <c r="Q375" s="16">
        <v>1.0243408811790711</v>
      </c>
      <c r="R375" s="17">
        <v>3.8647479932885087E-3</v>
      </c>
      <c r="S375" s="25">
        <v>0</v>
      </c>
      <c r="T375" s="25">
        <v>0</v>
      </c>
      <c r="U375" s="25">
        <v>1.0243408811790711</v>
      </c>
      <c r="V375" s="11"/>
      <c r="W375" s="11"/>
      <c r="X375" s="16">
        <v>1.0441047869961828</v>
      </c>
      <c r="Y375" s="17">
        <v>1.9128764295330836E-3</v>
      </c>
      <c r="Z375" s="25">
        <v>0</v>
      </c>
      <c r="AA375" s="25">
        <v>0</v>
      </c>
      <c r="AB375" s="25">
        <v>1.0441047869961828</v>
      </c>
      <c r="AC375" s="11"/>
      <c r="AD375" s="11"/>
      <c r="AE375" s="16">
        <v>1.0594457695230595</v>
      </c>
      <c r="AF375" s="17">
        <v>1.459670016278336E-3</v>
      </c>
      <c r="AG375" s="25">
        <v>0</v>
      </c>
      <c r="AH375" s="25">
        <v>0</v>
      </c>
      <c r="AI375" s="25">
        <v>1.0594457695230595</v>
      </c>
      <c r="AJ375" s="11"/>
    </row>
    <row r="376" spans="1:36">
      <c r="A376" s="11">
        <v>609</v>
      </c>
      <c r="B376" s="11" t="s">
        <v>24</v>
      </c>
      <c r="C376" s="13">
        <v>5</v>
      </c>
      <c r="D376" s="14"/>
      <c r="E376" s="13">
        <v>14</v>
      </c>
      <c r="F376" s="25">
        <v>1</v>
      </c>
      <c r="G376" s="25">
        <v>5</v>
      </c>
      <c r="H376" s="25">
        <v>8</v>
      </c>
      <c r="I376" s="15"/>
      <c r="J376" s="16">
        <v>14.664265909743355</v>
      </c>
      <c r="K376" s="17">
        <v>6.6443067248158627E-3</v>
      </c>
      <c r="L376" s="25">
        <v>1.0254842022210175</v>
      </c>
      <c r="M376" s="25">
        <v>5.6005878813036478</v>
      </c>
      <c r="N376" s="25">
        <v>8.0381938262186896</v>
      </c>
      <c r="O376" s="11"/>
      <c r="P376" s="11"/>
      <c r="Q376" s="16">
        <v>14.887197882554958</v>
      </c>
      <c r="R376" s="17">
        <v>3.022156982831703E-3</v>
      </c>
      <c r="S376" s="25">
        <v>1.0408256902890951</v>
      </c>
      <c r="T376" s="25">
        <v>5.6516451428332939</v>
      </c>
      <c r="U376" s="25">
        <v>8.1947270494325686</v>
      </c>
      <c r="V376" s="11"/>
      <c r="W376" s="11"/>
      <c r="X376" s="16">
        <v>14.816312407701995</v>
      </c>
      <c r="Y376" s="17">
        <v>-4.7717387609036432E-4</v>
      </c>
      <c r="Z376" s="25">
        <v>1.0446873096280631</v>
      </c>
      <c r="AA376" s="25">
        <v>5.4187868021044689</v>
      </c>
      <c r="AB376" s="25">
        <v>8.3528382959694625</v>
      </c>
      <c r="AC376" s="11"/>
      <c r="AD376" s="11"/>
      <c r="AE376" s="16">
        <v>14.671764162358688</v>
      </c>
      <c r="AF376" s="17">
        <v>-9.799117849411676E-4</v>
      </c>
      <c r="AG376" s="25">
        <v>1.0379926793556162</v>
      </c>
      <c r="AH376" s="25">
        <v>5.1582053268185968</v>
      </c>
      <c r="AI376" s="25">
        <v>8.4755661561844757</v>
      </c>
      <c r="AJ376" s="11"/>
    </row>
    <row r="377" spans="1:36">
      <c r="A377" s="11">
        <v>610</v>
      </c>
      <c r="B377" s="11" t="s">
        <v>24</v>
      </c>
      <c r="C377" s="13">
        <v>0</v>
      </c>
      <c r="D377" s="14"/>
      <c r="E377" s="13">
        <v>0</v>
      </c>
      <c r="F377" s="25">
        <v>0</v>
      </c>
      <c r="G377" s="25">
        <v>0</v>
      </c>
      <c r="H377" s="25">
        <v>0</v>
      </c>
      <c r="I377" s="15"/>
      <c r="J377" s="16">
        <v>0</v>
      </c>
      <c r="K377" s="17">
        <v>0</v>
      </c>
      <c r="L377" s="25">
        <v>0</v>
      </c>
      <c r="M377" s="25">
        <v>0</v>
      </c>
      <c r="N377" s="25">
        <v>0</v>
      </c>
      <c r="O377" s="11"/>
      <c r="P377" s="11"/>
      <c r="Q377" s="16">
        <v>0</v>
      </c>
      <c r="R377" s="17">
        <v>0</v>
      </c>
      <c r="S377" s="25">
        <v>0</v>
      </c>
      <c r="T377" s="25">
        <v>0</v>
      </c>
      <c r="U377" s="25">
        <v>0</v>
      </c>
      <c r="V377" s="11"/>
      <c r="W377" s="11"/>
      <c r="X377" s="16">
        <v>0</v>
      </c>
      <c r="Y377" s="17">
        <v>0</v>
      </c>
      <c r="Z377" s="25">
        <v>0</v>
      </c>
      <c r="AA377" s="25">
        <v>0</v>
      </c>
      <c r="AB377" s="25">
        <v>0</v>
      </c>
      <c r="AC377" s="11"/>
      <c r="AD377" s="11"/>
      <c r="AE377" s="16">
        <v>0</v>
      </c>
      <c r="AF377" s="17">
        <v>0</v>
      </c>
      <c r="AG377" s="25">
        <v>0</v>
      </c>
      <c r="AH377" s="25">
        <v>0</v>
      </c>
      <c r="AI377" s="25">
        <v>0</v>
      </c>
      <c r="AJ377" s="11"/>
    </row>
    <row r="378" spans="1:36">
      <c r="A378" s="11">
        <v>620</v>
      </c>
      <c r="B378" s="11" t="s">
        <v>25</v>
      </c>
      <c r="C378" s="13">
        <v>11</v>
      </c>
      <c r="D378" s="14"/>
      <c r="E378" s="13">
        <v>15</v>
      </c>
      <c r="F378" s="25">
        <v>0</v>
      </c>
      <c r="G378" s="25">
        <v>3</v>
      </c>
      <c r="H378" s="25">
        <v>12</v>
      </c>
      <c r="I378" s="15"/>
      <c r="J378" s="16">
        <v>15.663009393080991</v>
      </c>
      <c r="K378" s="17">
        <v>6.1979341538236365E-3</v>
      </c>
      <c r="L378" s="25">
        <v>0</v>
      </c>
      <c r="M378" s="25">
        <v>3.3940897878050076</v>
      </c>
      <c r="N378" s="25">
        <v>12.268919605275983</v>
      </c>
      <c r="O378" s="11"/>
      <c r="P378" s="11"/>
      <c r="Q378" s="16">
        <v>16.078171067479918</v>
      </c>
      <c r="R378" s="17">
        <v>5.2458465017748424E-3</v>
      </c>
      <c r="S378" s="25">
        <v>0</v>
      </c>
      <c r="T378" s="25">
        <v>3.44802812082649</v>
      </c>
      <c r="U378" s="25">
        <v>12.630142946653429</v>
      </c>
      <c r="V378" s="11"/>
      <c r="W378" s="11"/>
      <c r="X378" s="16">
        <v>16.397024031089444</v>
      </c>
      <c r="Y378" s="17">
        <v>1.9656633029405679E-3</v>
      </c>
      <c r="Z378" s="25">
        <v>0</v>
      </c>
      <c r="AA378" s="25">
        <v>3.3478318404978209</v>
      </c>
      <c r="AB378" s="25">
        <v>13.049192190591622</v>
      </c>
      <c r="AC378" s="11"/>
      <c r="AD378" s="11"/>
      <c r="AE378" s="16">
        <v>16.601994782415336</v>
      </c>
      <c r="AF378" s="17">
        <v>1.2430718654761197E-3</v>
      </c>
      <c r="AG378" s="25">
        <v>0</v>
      </c>
      <c r="AH378" s="25">
        <v>3.2256705998469473</v>
      </c>
      <c r="AI378" s="25">
        <v>13.376324182568387</v>
      </c>
      <c r="AJ378" s="11"/>
    </row>
    <row r="379" spans="1:36">
      <c r="A379" s="11">
        <v>621</v>
      </c>
      <c r="B379" s="11" t="s">
        <v>25</v>
      </c>
      <c r="C379" s="13">
        <v>160</v>
      </c>
      <c r="D379" s="14"/>
      <c r="E379" s="13">
        <v>196</v>
      </c>
      <c r="F379" s="25">
        <v>0</v>
      </c>
      <c r="G379" s="25">
        <v>161</v>
      </c>
      <c r="H379" s="25">
        <v>35</v>
      </c>
      <c r="I379" s="15"/>
      <c r="J379" s="16">
        <v>217.93383412759036</v>
      </c>
      <c r="K379" s="17">
        <v>1.5269236446409762E-2</v>
      </c>
      <c r="L379" s="25">
        <v>0</v>
      </c>
      <c r="M379" s="25">
        <v>182.14948527886875</v>
      </c>
      <c r="N379" s="25">
        <v>35.784348848721613</v>
      </c>
      <c r="O379" s="11"/>
      <c r="P379" s="11"/>
      <c r="Q379" s="16">
        <v>221.88209274542746</v>
      </c>
      <c r="R379" s="17">
        <v>3.5973797900823445E-3</v>
      </c>
      <c r="S379" s="25">
        <v>0</v>
      </c>
      <c r="T379" s="25">
        <v>185.04417581768828</v>
      </c>
      <c r="U379" s="25">
        <v>36.837916927739165</v>
      </c>
      <c r="V379" s="11"/>
      <c r="W379" s="11"/>
      <c r="X379" s="16">
        <v>217.72711932927527</v>
      </c>
      <c r="Y379" s="17">
        <v>-1.8885738476559499E-3</v>
      </c>
      <c r="Z379" s="25">
        <v>0</v>
      </c>
      <c r="AA379" s="25">
        <v>179.6669754400497</v>
      </c>
      <c r="AB379" s="25">
        <v>38.060143889225564</v>
      </c>
      <c r="AC379" s="11"/>
      <c r="AD379" s="11"/>
      <c r="AE379" s="16">
        <v>212.12526772427731</v>
      </c>
      <c r="AF379" s="17">
        <v>-2.6031605704255334E-3</v>
      </c>
      <c r="AG379" s="25">
        <v>0</v>
      </c>
      <c r="AH379" s="25">
        <v>173.11098885845283</v>
      </c>
      <c r="AI379" s="25">
        <v>39.014278865824465</v>
      </c>
      <c r="AJ379" s="11"/>
    </row>
    <row r="380" spans="1:36">
      <c r="A380" s="11">
        <v>622</v>
      </c>
      <c r="B380" s="11" t="s">
        <v>25</v>
      </c>
      <c r="C380" s="13">
        <v>5</v>
      </c>
      <c r="D380" s="14"/>
      <c r="E380" s="13">
        <v>13</v>
      </c>
      <c r="F380" s="25">
        <v>0</v>
      </c>
      <c r="G380" s="25">
        <v>13</v>
      </c>
      <c r="H380" s="25">
        <v>0</v>
      </c>
      <c r="I380" s="15"/>
      <c r="J380" s="16">
        <v>14.640396651807899</v>
      </c>
      <c r="K380" s="17">
        <v>1.7121382552626185E-2</v>
      </c>
      <c r="L380" s="25">
        <v>0</v>
      </c>
      <c r="M380" s="25">
        <v>14.640396651807899</v>
      </c>
      <c r="N380" s="25">
        <v>0</v>
      </c>
      <c r="O380" s="11"/>
      <c r="P380" s="11"/>
      <c r="Q380" s="16">
        <v>14.827676668814373</v>
      </c>
      <c r="R380" s="17">
        <v>2.5454096149375438E-3</v>
      </c>
      <c r="S380" s="25">
        <v>0</v>
      </c>
      <c r="T380" s="25">
        <v>14.827676668814373</v>
      </c>
      <c r="U380" s="25">
        <v>0</v>
      </c>
      <c r="V380" s="11"/>
      <c r="W380" s="11"/>
      <c r="X380" s="16">
        <v>14.314722925091452</v>
      </c>
      <c r="Y380" s="17">
        <v>-3.5144993194475838E-3</v>
      </c>
      <c r="Z380" s="25">
        <v>0</v>
      </c>
      <c r="AA380" s="25">
        <v>14.314722925091452</v>
      </c>
      <c r="AB380" s="25">
        <v>0</v>
      </c>
      <c r="AC380" s="11"/>
      <c r="AD380" s="11"/>
      <c r="AE380" s="16">
        <v>13.717214565033879</v>
      </c>
      <c r="AF380" s="17">
        <v>-4.2546234505991265E-3</v>
      </c>
      <c r="AG380" s="25">
        <v>0</v>
      </c>
      <c r="AH380" s="25">
        <v>13.717214565033879</v>
      </c>
      <c r="AI380" s="25">
        <v>0</v>
      </c>
      <c r="AJ380" s="11"/>
    </row>
    <row r="381" spans="1:36">
      <c r="A381" s="11">
        <v>623</v>
      </c>
      <c r="B381" s="11" t="s">
        <v>25</v>
      </c>
      <c r="C381" s="13">
        <v>67</v>
      </c>
      <c r="D381" s="14"/>
      <c r="E381" s="13">
        <v>86</v>
      </c>
      <c r="F381" s="25">
        <v>6</v>
      </c>
      <c r="G381" s="25">
        <v>53</v>
      </c>
      <c r="H381" s="25">
        <v>27</v>
      </c>
      <c r="I381" s="15"/>
      <c r="J381" s="16">
        <v>93.297110314592203</v>
      </c>
      <c r="K381" s="17">
        <v>1.1702493053822982E-2</v>
      </c>
      <c r="L381" s="25">
        <v>6.1286838466772622</v>
      </c>
      <c r="M381" s="25">
        <v>59.687770965062974</v>
      </c>
      <c r="N381" s="25">
        <v>27.480655502851967</v>
      </c>
      <c r="O381" s="11"/>
      <c r="P381" s="11"/>
      <c r="Q381" s="16">
        <v>94.798927555164596</v>
      </c>
      <c r="R381" s="17">
        <v>3.1988978064354523E-3</v>
      </c>
      <c r="S381" s="25">
        <v>6.1864347821558976</v>
      </c>
      <c r="T381" s="25">
        <v>60.451297188243217</v>
      </c>
      <c r="U381" s="25">
        <v>28.161195584765487</v>
      </c>
      <c r="V381" s="11"/>
      <c r="W381" s="11"/>
      <c r="X381" s="16">
        <v>92.983890557419869</v>
      </c>
      <c r="Y381" s="17">
        <v>-1.9313164188494714E-3</v>
      </c>
      <c r="Z381" s="25">
        <v>6.1446749203923403</v>
      </c>
      <c r="AA381" s="25">
        <v>58.360024233065147</v>
      </c>
      <c r="AB381" s="25">
        <v>28.479191403962378</v>
      </c>
      <c r="AC381" s="11"/>
      <c r="AD381" s="11"/>
      <c r="AE381" s="16">
        <v>90.48915943032938</v>
      </c>
      <c r="AF381" s="17">
        <v>-2.7159251943029705E-3</v>
      </c>
      <c r="AG381" s="25">
        <v>6.0439695919859791</v>
      </c>
      <c r="AH381" s="25">
        <v>55.924028611291973</v>
      </c>
      <c r="AI381" s="25">
        <v>28.521161227051422</v>
      </c>
      <c r="AJ381" s="11"/>
    </row>
    <row r="382" spans="1:36">
      <c r="A382" s="11">
        <v>624</v>
      </c>
      <c r="B382" s="11" t="s">
        <v>25</v>
      </c>
      <c r="C382" s="13">
        <v>37</v>
      </c>
      <c r="D382" s="14"/>
      <c r="E382" s="13">
        <v>34</v>
      </c>
      <c r="F382" s="25">
        <v>0</v>
      </c>
      <c r="G382" s="25">
        <v>20</v>
      </c>
      <c r="H382" s="25">
        <v>14</v>
      </c>
      <c r="I382" s="15"/>
      <c r="J382" s="16">
        <v>36.941004791522026</v>
      </c>
      <c r="K382" s="17">
        <v>1.192217359517822E-2</v>
      </c>
      <c r="L382" s="25">
        <v>0</v>
      </c>
      <c r="M382" s="25">
        <v>22.627265252033382</v>
      </c>
      <c r="N382" s="25">
        <v>14.313739539488646</v>
      </c>
      <c r="O382" s="11"/>
      <c r="P382" s="11"/>
      <c r="Q382" s="16">
        <v>37.722020909938934</v>
      </c>
      <c r="R382" s="17">
        <v>4.1931382877631318E-3</v>
      </c>
      <c r="S382" s="25">
        <v>0</v>
      </c>
      <c r="T382" s="25">
        <v>22.986854138843267</v>
      </c>
      <c r="U382" s="25">
        <v>14.735166771095667</v>
      </c>
      <c r="V382" s="11"/>
      <c r="W382" s="11"/>
      <c r="X382" s="16">
        <v>37.542936492342363</v>
      </c>
      <c r="Y382" s="17">
        <v>-4.7576497013390728E-4</v>
      </c>
      <c r="Z382" s="25">
        <v>0</v>
      </c>
      <c r="AA382" s="25">
        <v>22.318878936652137</v>
      </c>
      <c r="AB382" s="25">
        <v>15.224057555690226</v>
      </c>
      <c r="AC382" s="11"/>
      <c r="AD382" s="11"/>
      <c r="AE382" s="16">
        <v>37.110182211976095</v>
      </c>
      <c r="AF382" s="17">
        <v>-1.1587147722824653E-3</v>
      </c>
      <c r="AG382" s="25">
        <v>0</v>
      </c>
      <c r="AH382" s="25">
        <v>21.504470665646313</v>
      </c>
      <c r="AI382" s="25">
        <v>15.605711546329786</v>
      </c>
      <c r="AJ382" s="11"/>
    </row>
    <row r="383" spans="1:36">
      <c r="A383" s="11">
        <v>625</v>
      </c>
      <c r="B383" s="11" t="s">
        <v>25</v>
      </c>
      <c r="C383" s="13">
        <v>33</v>
      </c>
      <c r="D383" s="14"/>
      <c r="E383" s="13">
        <v>68</v>
      </c>
      <c r="F383" s="25">
        <v>9</v>
      </c>
      <c r="G383" s="25">
        <v>7</v>
      </c>
      <c r="H383" s="25">
        <v>52</v>
      </c>
      <c r="I383" s="15"/>
      <c r="J383" s="16">
        <v>70.31923698697365</v>
      </c>
      <c r="K383" s="17">
        <v>4.8025953207853078E-3</v>
      </c>
      <c r="L383" s="25">
        <v>9.2343758592327099</v>
      </c>
      <c r="M383" s="25">
        <v>7.9195428382116848</v>
      </c>
      <c r="N383" s="25">
        <v>53.165318289529253</v>
      </c>
      <c r="O383" s="11"/>
      <c r="P383" s="11"/>
      <c r="Q383" s="16">
        <v>72.155566528256799</v>
      </c>
      <c r="R383" s="17">
        <v>5.1691203747730174E-3</v>
      </c>
      <c r="S383" s="25">
        <v>9.3795481441634561</v>
      </c>
      <c r="T383" s="25">
        <v>8.0453989485951425</v>
      </c>
      <c r="U383" s="25">
        <v>54.730619435498191</v>
      </c>
      <c r="V383" s="11"/>
      <c r="W383" s="11"/>
      <c r="X383" s="16">
        <v>73.785848642935207</v>
      </c>
      <c r="Y383" s="17">
        <v>2.2367504033522501E-3</v>
      </c>
      <c r="Z383" s="25">
        <v>9.4277415225432541</v>
      </c>
      <c r="AA383" s="25">
        <v>7.8116076278282485</v>
      </c>
      <c r="AB383" s="25">
        <v>56.546499492563697</v>
      </c>
      <c r="AC383" s="11"/>
      <c r="AD383" s="11"/>
      <c r="AE383" s="16">
        <v>74.870655755778216</v>
      </c>
      <c r="AF383" s="17">
        <v>1.4605730375769621E-3</v>
      </c>
      <c r="AG383" s="25">
        <v>9.3800195650056644</v>
      </c>
      <c r="AH383" s="25">
        <v>7.52656473297621</v>
      </c>
      <c r="AI383" s="25">
        <v>57.964071457796344</v>
      </c>
      <c r="AJ383" s="11"/>
    </row>
    <row r="384" spans="1:36">
      <c r="A384" s="11">
        <v>626</v>
      </c>
      <c r="B384" s="11" t="s">
        <v>25</v>
      </c>
      <c r="C384" s="13">
        <v>4</v>
      </c>
      <c r="D384" s="14"/>
      <c r="E384" s="13">
        <v>6</v>
      </c>
      <c r="F384" s="25">
        <v>1</v>
      </c>
      <c r="G384" s="25">
        <v>2</v>
      </c>
      <c r="H384" s="25">
        <v>3</v>
      </c>
      <c r="I384" s="15"/>
      <c r="J384" s="16">
        <v>6.3272221904258492</v>
      </c>
      <c r="K384" s="17">
        <v>7.6148232958810347E-3</v>
      </c>
      <c r="L384" s="25">
        <v>1.0214473077795436</v>
      </c>
      <c r="M384" s="25">
        <v>2.2523687156627537</v>
      </c>
      <c r="N384" s="25">
        <v>3.0534061669835522</v>
      </c>
      <c r="O384" s="11"/>
      <c r="P384" s="11"/>
      <c r="Q384" s="16">
        <v>6.4412752213047009</v>
      </c>
      <c r="R384" s="17">
        <v>3.5794367133981098E-3</v>
      </c>
      <c r="S384" s="25">
        <v>1.0310724636926496</v>
      </c>
      <c r="T384" s="25">
        <v>2.281181025971442</v>
      </c>
      <c r="U384" s="25">
        <v>3.1290217316406093</v>
      </c>
      <c r="V384" s="11"/>
      <c r="W384" s="11"/>
      <c r="X384" s="16">
        <v>6.3907321525710055</v>
      </c>
      <c r="Y384" s="17">
        <v>-7.874594460723916E-4</v>
      </c>
      <c r="Z384" s="25">
        <v>1.0241124867320568</v>
      </c>
      <c r="AA384" s="25">
        <v>2.2022650653986848</v>
      </c>
      <c r="AB384" s="25">
        <v>3.1643546004402641</v>
      </c>
      <c r="AC384" s="11"/>
      <c r="AD384" s="11"/>
      <c r="AE384" s="16">
        <v>6.2866868817607262</v>
      </c>
      <c r="AF384" s="17">
        <v>-1.6401170965657519E-3</v>
      </c>
      <c r="AG384" s="25">
        <v>1.0073282653309965</v>
      </c>
      <c r="AH384" s="25">
        <v>2.1103407023129046</v>
      </c>
      <c r="AI384" s="25">
        <v>3.1690179141168247</v>
      </c>
      <c r="AJ384" s="11"/>
    </row>
    <row r="385" spans="1:36">
      <c r="A385" s="11">
        <v>627</v>
      </c>
      <c r="B385" s="11" t="s">
        <v>25</v>
      </c>
      <c r="C385" s="13">
        <v>40</v>
      </c>
      <c r="D385" s="14"/>
      <c r="E385" s="13">
        <v>48</v>
      </c>
      <c r="F385" s="25">
        <v>15</v>
      </c>
      <c r="G385" s="25">
        <v>8</v>
      </c>
      <c r="H385" s="25">
        <v>25</v>
      </c>
      <c r="I385" s="15"/>
      <c r="J385" s="16">
        <v>49.776235870873762</v>
      </c>
      <c r="K385" s="17">
        <v>5.2044488917375453E-3</v>
      </c>
      <c r="L385" s="25">
        <v>15.321709616693154</v>
      </c>
      <c r="M385" s="25">
        <v>9.0094748626510146</v>
      </c>
      <c r="N385" s="25">
        <v>25.445051391529599</v>
      </c>
      <c r="O385" s="11"/>
      <c r="P385" s="11"/>
      <c r="Q385" s="16">
        <v>50.665992156280595</v>
      </c>
      <c r="R385" s="17">
        <v>3.5497335529086627E-3</v>
      </c>
      <c r="S385" s="25">
        <v>15.466086955389745</v>
      </c>
      <c r="T385" s="25">
        <v>9.124724103885768</v>
      </c>
      <c r="U385" s="25">
        <v>26.075181097005078</v>
      </c>
      <c r="V385" s="11"/>
      <c r="W385" s="11"/>
      <c r="X385" s="16">
        <v>50.540369232911132</v>
      </c>
      <c r="Y385" s="17">
        <v>-2.4822035774263451E-4</v>
      </c>
      <c r="Z385" s="25">
        <v>15.361687300980853</v>
      </c>
      <c r="AA385" s="25">
        <v>8.8090602615947393</v>
      </c>
      <c r="AB385" s="25">
        <v>26.369621670335537</v>
      </c>
      <c r="AC385" s="11"/>
      <c r="AD385" s="11"/>
      <c r="AE385" s="16">
        <v>49.959769406856772</v>
      </c>
      <c r="AF385" s="17">
        <v>-1.1547665431823617E-3</v>
      </c>
      <c r="AG385" s="25">
        <v>15.109923979964947</v>
      </c>
      <c r="AH385" s="25">
        <v>8.4413628092516184</v>
      </c>
      <c r="AI385" s="25">
        <v>26.408482617640207</v>
      </c>
      <c r="AJ385" s="11"/>
    </row>
    <row r="386" spans="1:36">
      <c r="A386" s="11">
        <v>628</v>
      </c>
      <c r="B386" s="11" t="s">
        <v>25</v>
      </c>
      <c r="C386" s="13">
        <v>50</v>
      </c>
      <c r="D386" s="14"/>
      <c r="E386" s="13">
        <v>46</v>
      </c>
      <c r="F386" s="25">
        <v>0</v>
      </c>
      <c r="G386" s="25">
        <v>46</v>
      </c>
      <c r="H386" s="25">
        <v>0</v>
      </c>
      <c r="I386" s="15"/>
      <c r="J386" s="16">
        <v>51.804480460243333</v>
      </c>
      <c r="K386" s="17">
        <v>1.7121382552626185E-2</v>
      </c>
      <c r="L386" s="25">
        <v>0</v>
      </c>
      <c r="M386" s="25">
        <v>51.804480460243333</v>
      </c>
      <c r="N386" s="25">
        <v>0</v>
      </c>
      <c r="O386" s="11"/>
      <c r="P386" s="11"/>
      <c r="Q386" s="16">
        <v>52.467163597343166</v>
      </c>
      <c r="R386" s="17">
        <v>2.5454096149375438E-3</v>
      </c>
      <c r="S386" s="25">
        <v>0</v>
      </c>
      <c r="T386" s="25">
        <v>52.467163597343166</v>
      </c>
      <c r="U386" s="25">
        <v>0</v>
      </c>
      <c r="V386" s="11"/>
      <c r="W386" s="11"/>
      <c r="X386" s="16">
        <v>50.652096504169748</v>
      </c>
      <c r="Y386" s="17">
        <v>-3.5144993194475838E-3</v>
      </c>
      <c r="Z386" s="25">
        <v>0</v>
      </c>
      <c r="AA386" s="25">
        <v>50.652096504169748</v>
      </c>
      <c r="AB386" s="25">
        <v>0</v>
      </c>
      <c r="AC386" s="11"/>
      <c r="AD386" s="11"/>
      <c r="AE386" s="16">
        <v>48.537836153196807</v>
      </c>
      <c r="AF386" s="17">
        <v>-4.2546234505991265E-3</v>
      </c>
      <c r="AG386" s="25">
        <v>0</v>
      </c>
      <c r="AH386" s="25">
        <v>48.537836153196807</v>
      </c>
      <c r="AI386" s="25">
        <v>0</v>
      </c>
      <c r="AJ386" s="11"/>
    </row>
    <row r="387" spans="1:36">
      <c r="A387" s="11">
        <v>629</v>
      </c>
      <c r="B387" s="11" t="s">
        <v>25</v>
      </c>
      <c r="C387" s="13">
        <v>4</v>
      </c>
      <c r="D387" s="14"/>
      <c r="E387" s="13">
        <v>12</v>
      </c>
      <c r="F387" s="25">
        <v>2</v>
      </c>
      <c r="G387" s="25">
        <v>8</v>
      </c>
      <c r="H387" s="25">
        <v>2</v>
      </c>
      <c r="I387" s="15"/>
      <c r="J387" s="16">
        <v>13.147809559299953</v>
      </c>
      <c r="K387" s="17">
        <v>1.313530888429848E-2</v>
      </c>
      <c r="L387" s="25">
        <v>2.0520835242739355</v>
      </c>
      <c r="M387" s="25">
        <v>9.0509061008133536</v>
      </c>
      <c r="N387" s="25">
        <v>2.0448199342126636</v>
      </c>
      <c r="O387" s="11"/>
      <c r="P387" s="11"/>
      <c r="Q387" s="16">
        <v>13.384109512015868</v>
      </c>
      <c r="R387" s="17">
        <v>3.5689485137286869E-3</v>
      </c>
      <c r="S387" s="25">
        <v>2.0843440320363236</v>
      </c>
      <c r="T387" s="25">
        <v>9.1947416555373067</v>
      </c>
      <c r="U387" s="25">
        <v>2.1050238244422381</v>
      </c>
      <c r="V387" s="11"/>
      <c r="W387" s="11"/>
      <c r="X387" s="16">
        <v>13.197470611435739</v>
      </c>
      <c r="Y387" s="17">
        <v>-1.4033099459019871E-3</v>
      </c>
      <c r="Z387" s="25">
        <v>2.0950536716762787</v>
      </c>
      <c r="AA387" s="25">
        <v>8.9275515746608551</v>
      </c>
      <c r="AB387" s="25">
        <v>2.1748653650986038</v>
      </c>
      <c r="AC387" s="11"/>
      <c r="AD387" s="11"/>
      <c r="AE387" s="16">
        <v>12.915624422243404</v>
      </c>
      <c r="AF387" s="17">
        <v>-2.1564132829572369E-3</v>
      </c>
      <c r="AG387" s="25">
        <v>2.0844487922234811</v>
      </c>
      <c r="AH387" s="25">
        <v>8.6017882662585254</v>
      </c>
      <c r="AI387" s="25">
        <v>2.2293873637613979</v>
      </c>
      <c r="AJ387" s="11"/>
    </row>
    <row r="388" spans="1:36">
      <c r="A388" s="11">
        <v>630</v>
      </c>
      <c r="B388" s="11" t="s">
        <v>25</v>
      </c>
      <c r="C388" s="13">
        <v>631</v>
      </c>
      <c r="D388" s="14"/>
      <c r="E388" s="13">
        <v>669</v>
      </c>
      <c r="F388" s="25">
        <v>30</v>
      </c>
      <c r="G388" s="25">
        <v>534</v>
      </c>
      <c r="H388" s="25">
        <v>105</v>
      </c>
      <c r="I388" s="15"/>
      <c r="J388" s="16">
        <v>742.2822816395651</v>
      </c>
      <c r="K388" s="17">
        <v>1.4960163005162341E-2</v>
      </c>
      <c r="L388" s="25">
        <v>30.781252864109032</v>
      </c>
      <c r="M388" s="25">
        <v>604.1479822292913</v>
      </c>
      <c r="N388" s="25">
        <v>107.35304654616483</v>
      </c>
      <c r="O388" s="11"/>
      <c r="P388" s="11"/>
      <c r="Q388" s="16">
        <v>755.5279167708776</v>
      </c>
      <c r="R388" s="17">
        <v>3.5436896974834209E-3</v>
      </c>
      <c r="S388" s="25">
        <v>31.265160480544854</v>
      </c>
      <c r="T388" s="25">
        <v>613.74900550711527</v>
      </c>
      <c r="U388" s="25">
        <v>110.5137507832175</v>
      </c>
      <c r="V388" s="11"/>
      <c r="W388" s="11"/>
      <c r="X388" s="16">
        <v>741.52030435143286</v>
      </c>
      <c r="Y388" s="17">
        <v>-1.8696688280326335E-3</v>
      </c>
      <c r="Z388" s="25">
        <v>31.425805075144179</v>
      </c>
      <c r="AA388" s="25">
        <v>595.91406760861207</v>
      </c>
      <c r="AB388" s="25">
        <v>114.1804316676767</v>
      </c>
      <c r="AC388" s="11"/>
      <c r="AD388" s="11"/>
      <c r="AE388" s="16">
        <v>722.47893525358222</v>
      </c>
      <c r="AF388" s="17">
        <v>-2.5980471991803311E-3</v>
      </c>
      <c r="AG388" s="25">
        <v>31.266731883352218</v>
      </c>
      <c r="AH388" s="25">
        <v>574.16936677275658</v>
      </c>
      <c r="AI388" s="25">
        <v>117.0428365974734</v>
      </c>
      <c r="AJ388" s="11"/>
    </row>
    <row r="389" spans="1:36">
      <c r="A389" s="11">
        <v>631</v>
      </c>
      <c r="B389" s="11" t="s">
        <v>25</v>
      </c>
      <c r="C389" s="13">
        <v>122</v>
      </c>
      <c r="D389" s="14"/>
      <c r="E389" s="13">
        <v>128</v>
      </c>
      <c r="F389" s="25">
        <v>36</v>
      </c>
      <c r="G389" s="25">
        <v>78</v>
      </c>
      <c r="H389" s="25">
        <v>14</v>
      </c>
      <c r="I389" s="15"/>
      <c r="J389" s="16">
        <v>138.86371177016755</v>
      </c>
      <c r="K389" s="17">
        <v>1.1705507672997495E-2</v>
      </c>
      <c r="L389" s="25">
        <v>36.772103080063573</v>
      </c>
      <c r="M389" s="25">
        <v>87.842379910847399</v>
      </c>
      <c r="N389" s="25">
        <v>14.249228779256576</v>
      </c>
      <c r="O389" s="11"/>
      <c r="P389" s="11"/>
      <c r="Q389" s="16">
        <v>140.68677012014444</v>
      </c>
      <c r="R389" s="17">
        <v>2.6119992273399006E-3</v>
      </c>
      <c r="S389" s="25">
        <v>37.118608692935382</v>
      </c>
      <c r="T389" s="25">
        <v>88.966060012886231</v>
      </c>
      <c r="U389" s="25">
        <v>14.602101414322844</v>
      </c>
      <c r="V389" s="11"/>
      <c r="W389" s="11"/>
      <c r="X389" s="16">
        <v>137.52337520829064</v>
      </c>
      <c r="Y389" s="17">
        <v>-2.2716186133595606E-3</v>
      </c>
      <c r="Z389" s="25">
        <v>36.868049522354042</v>
      </c>
      <c r="AA389" s="25">
        <v>85.888337550548712</v>
      </c>
      <c r="AB389" s="25">
        <v>14.7669881353879</v>
      </c>
      <c r="AC389" s="11"/>
      <c r="AD389" s="11"/>
      <c r="AE389" s="16">
        <v>133.35585520799768</v>
      </c>
      <c r="AF389" s="17">
        <v>-3.0725446373094378E-3</v>
      </c>
      <c r="AG389" s="25">
        <v>36.263817551915878</v>
      </c>
      <c r="AH389" s="25">
        <v>82.30328739020328</v>
      </c>
      <c r="AI389" s="25">
        <v>14.788750265878516</v>
      </c>
      <c r="AJ389" s="11"/>
    </row>
    <row r="390" spans="1:36">
      <c r="A390" s="11">
        <v>632</v>
      </c>
      <c r="B390" s="11" t="s">
        <v>25</v>
      </c>
      <c r="C390" s="13">
        <v>47</v>
      </c>
      <c r="D390" s="14"/>
      <c r="E390" s="13">
        <v>68</v>
      </c>
      <c r="F390" s="25">
        <v>2</v>
      </c>
      <c r="G390" s="25">
        <v>36</v>
      </c>
      <c r="H390" s="25">
        <v>30</v>
      </c>
      <c r="I390" s="15"/>
      <c r="J390" s="16">
        <v>73.453459991123978</v>
      </c>
      <c r="K390" s="17">
        <v>1.1081565400310023E-2</v>
      </c>
      <c r="L390" s="25">
        <v>2.0520835242739355</v>
      </c>
      <c r="M390" s="25">
        <v>40.729077453660089</v>
      </c>
      <c r="N390" s="25">
        <v>30.672299013189953</v>
      </c>
      <c r="O390" s="11"/>
      <c r="P390" s="11"/>
      <c r="Q390" s="16">
        <v>75.036038848587779</v>
      </c>
      <c r="R390" s="17">
        <v>4.2724023668254674E-3</v>
      </c>
      <c r="S390" s="25">
        <v>2.0843440320363236</v>
      </c>
      <c r="T390" s="25">
        <v>41.376337449917884</v>
      </c>
      <c r="U390" s="25">
        <v>31.575357366633572</v>
      </c>
      <c r="V390" s="11"/>
      <c r="W390" s="11"/>
      <c r="X390" s="16">
        <v>74.892016234129187</v>
      </c>
      <c r="Y390" s="17">
        <v>-1.9210390554147416E-4</v>
      </c>
      <c r="Z390" s="25">
        <v>2.0950536716762787</v>
      </c>
      <c r="AA390" s="25">
        <v>40.173982085973847</v>
      </c>
      <c r="AB390" s="25">
        <v>32.622980476479057</v>
      </c>
      <c r="AC390" s="11"/>
      <c r="AD390" s="11"/>
      <c r="AE390" s="16">
        <v>74.233306446807816</v>
      </c>
      <c r="AF390" s="17">
        <v>-8.830467946345788E-4</v>
      </c>
      <c r="AG390" s="25">
        <v>2.0844487922234811</v>
      </c>
      <c r="AH390" s="25">
        <v>38.708047198163364</v>
      </c>
      <c r="AI390" s="25">
        <v>33.440810456420969</v>
      </c>
      <c r="AJ390" s="11"/>
    </row>
    <row r="391" spans="1:36">
      <c r="A391" s="11">
        <v>633</v>
      </c>
      <c r="B391" s="11" t="s">
        <v>25</v>
      </c>
      <c r="C391" s="13">
        <v>575</v>
      </c>
      <c r="D391" s="14"/>
      <c r="E391" s="13">
        <v>499</v>
      </c>
      <c r="F391" s="25">
        <v>50</v>
      </c>
      <c r="G391" s="25">
        <v>224</v>
      </c>
      <c r="H391" s="25">
        <v>225</v>
      </c>
      <c r="I391" s="15"/>
      <c r="J391" s="16">
        <v>534.76970152854688</v>
      </c>
      <c r="K391" s="17">
        <v>9.9390812435224962E-3</v>
      </c>
      <c r="L391" s="25">
        <v>51.302088106848387</v>
      </c>
      <c r="M391" s="25">
        <v>253.42537082277391</v>
      </c>
      <c r="N391" s="25">
        <v>230.04224259892464</v>
      </c>
      <c r="O391" s="11"/>
      <c r="P391" s="11"/>
      <c r="Q391" s="16">
        <v>546.37654740570451</v>
      </c>
      <c r="R391" s="17">
        <v>4.3036734223649287E-3</v>
      </c>
      <c r="S391" s="25">
        <v>52.108600800908093</v>
      </c>
      <c r="T391" s="25">
        <v>257.45276635504456</v>
      </c>
      <c r="U391" s="25">
        <v>236.81518024975179</v>
      </c>
      <c r="V391" s="11"/>
      <c r="W391" s="11"/>
      <c r="X391" s="16">
        <v>547.02013945600379</v>
      </c>
      <c r="Y391" s="17">
        <v>1.1773037485651727E-4</v>
      </c>
      <c r="Z391" s="25">
        <v>52.376341791906967</v>
      </c>
      <c r="AA391" s="25">
        <v>249.97144409050395</v>
      </c>
      <c r="AB391" s="25">
        <v>244.67235357359294</v>
      </c>
      <c r="AC391" s="11"/>
      <c r="AD391" s="11"/>
      <c r="AE391" s="16">
        <v>543.76736968398302</v>
      </c>
      <c r="AF391" s="17">
        <v>-5.9623154562959968E-4</v>
      </c>
      <c r="AG391" s="25">
        <v>52.111219805587027</v>
      </c>
      <c r="AH391" s="25">
        <v>240.85007145523872</v>
      </c>
      <c r="AI391" s="25">
        <v>250.80607842315726</v>
      </c>
      <c r="AJ391" s="11"/>
    </row>
    <row r="392" spans="1:36">
      <c r="A392" s="11">
        <v>634</v>
      </c>
      <c r="B392" s="11" t="s">
        <v>25</v>
      </c>
      <c r="C392" s="13">
        <v>61</v>
      </c>
      <c r="D392" s="14"/>
      <c r="E392" s="13">
        <v>87</v>
      </c>
      <c r="F392" s="25">
        <v>6</v>
      </c>
      <c r="G392" s="25">
        <v>21</v>
      </c>
      <c r="H392" s="25">
        <v>60</v>
      </c>
      <c r="I392" s="15"/>
      <c r="J392" s="16">
        <v>90.846678700807217</v>
      </c>
      <c r="K392" s="17">
        <v>6.1998711977708787E-3</v>
      </c>
      <c r="L392" s="25">
        <v>6.1286838466772622</v>
      </c>
      <c r="M392" s="25">
        <v>23.649871514458912</v>
      </c>
      <c r="N392" s="25">
        <v>61.06812333967104</v>
      </c>
      <c r="O392" s="11"/>
      <c r="P392" s="11"/>
      <c r="Q392" s="16">
        <v>92.719270187668229</v>
      </c>
      <c r="R392" s="17">
        <v>4.0889554069041267E-3</v>
      </c>
      <c r="S392" s="25">
        <v>6.1864347821558976</v>
      </c>
      <c r="T392" s="25">
        <v>23.952400772700141</v>
      </c>
      <c r="U392" s="25">
        <v>62.580434632812192</v>
      </c>
      <c r="V392" s="11"/>
      <c r="W392" s="11"/>
      <c r="X392" s="16">
        <v>92.555550115883818</v>
      </c>
      <c r="Y392" s="17">
        <v>-1.7671656372519884E-4</v>
      </c>
      <c r="Z392" s="25">
        <v>6.1446749203923403</v>
      </c>
      <c r="AA392" s="25">
        <v>23.12378318668619</v>
      </c>
      <c r="AB392" s="25">
        <v>63.287092008805288</v>
      </c>
      <c r="AC392" s="11"/>
      <c r="AD392" s="11"/>
      <c r="AE392" s="16">
        <v>91.582905248607972</v>
      </c>
      <c r="AF392" s="17">
        <v>-1.0558797381323703E-3</v>
      </c>
      <c r="AG392" s="25">
        <v>6.0439695919859791</v>
      </c>
      <c r="AH392" s="25">
        <v>22.1585773742855</v>
      </c>
      <c r="AI392" s="25">
        <v>63.380358282336495</v>
      </c>
      <c r="AJ392" s="11"/>
    </row>
    <row r="393" spans="1:36">
      <c r="A393" s="11">
        <v>635</v>
      </c>
      <c r="B393" s="11" t="s">
        <v>25</v>
      </c>
      <c r="C393" s="13">
        <v>2</v>
      </c>
      <c r="D393" s="14"/>
      <c r="E393" s="13">
        <v>15</v>
      </c>
      <c r="F393" s="25">
        <v>0</v>
      </c>
      <c r="G393" s="25">
        <v>0</v>
      </c>
      <c r="H393" s="25">
        <v>15</v>
      </c>
      <c r="I393" s="15"/>
      <c r="J393" s="16">
        <v>15.26703083491776</v>
      </c>
      <c r="K393" s="17">
        <v>2.5239591040864262E-3</v>
      </c>
      <c r="L393" s="25">
        <v>0</v>
      </c>
      <c r="M393" s="25">
        <v>0</v>
      </c>
      <c r="N393" s="25">
        <v>15.26703083491776</v>
      </c>
      <c r="O393" s="11"/>
      <c r="P393" s="11"/>
      <c r="Q393" s="16">
        <v>15.645108658203048</v>
      </c>
      <c r="R393" s="17">
        <v>4.9045212532032867E-3</v>
      </c>
      <c r="S393" s="25">
        <v>0</v>
      </c>
      <c r="T393" s="25">
        <v>0</v>
      </c>
      <c r="U393" s="25">
        <v>15.645108658203048</v>
      </c>
      <c r="V393" s="11"/>
      <c r="W393" s="11"/>
      <c r="X393" s="16">
        <v>15.821773002201322</v>
      </c>
      <c r="Y393" s="17">
        <v>1.1235013745498623E-3</v>
      </c>
      <c r="Z393" s="25">
        <v>0</v>
      </c>
      <c r="AA393" s="25">
        <v>0</v>
      </c>
      <c r="AB393" s="25">
        <v>15.821773002201322</v>
      </c>
      <c r="AC393" s="11"/>
      <c r="AD393" s="11"/>
      <c r="AE393" s="16">
        <v>15.845089570584124</v>
      </c>
      <c r="AF393" s="17">
        <v>1.472724962612304E-4</v>
      </c>
      <c r="AG393" s="25">
        <v>0</v>
      </c>
      <c r="AH393" s="25">
        <v>0</v>
      </c>
      <c r="AI393" s="25">
        <v>15.845089570584124</v>
      </c>
      <c r="AJ393" s="11"/>
    </row>
    <row r="394" spans="1:36">
      <c r="A394" s="11">
        <v>636</v>
      </c>
      <c r="B394" s="11" t="s">
        <v>25</v>
      </c>
      <c r="C394" s="13">
        <v>0</v>
      </c>
      <c r="D394" s="14"/>
      <c r="E394" s="13">
        <v>0</v>
      </c>
      <c r="F394" s="25">
        <v>0</v>
      </c>
      <c r="G394" s="25">
        <v>0</v>
      </c>
      <c r="H394" s="25">
        <v>0</v>
      </c>
      <c r="I394" s="15"/>
      <c r="J394" s="16">
        <v>0</v>
      </c>
      <c r="K394" s="17">
        <v>0</v>
      </c>
      <c r="L394" s="25">
        <v>0</v>
      </c>
      <c r="M394" s="25">
        <v>0</v>
      </c>
      <c r="N394" s="25">
        <v>0</v>
      </c>
      <c r="O394" s="11"/>
      <c r="P394" s="11"/>
      <c r="Q394" s="16">
        <v>0</v>
      </c>
      <c r="R394" s="17">
        <v>0</v>
      </c>
      <c r="S394" s="25">
        <v>0</v>
      </c>
      <c r="T394" s="25">
        <v>0</v>
      </c>
      <c r="U394" s="25">
        <v>0</v>
      </c>
      <c r="V394" s="11"/>
      <c r="W394" s="11"/>
      <c r="X394" s="16">
        <v>0</v>
      </c>
      <c r="Y394" s="17">
        <v>0</v>
      </c>
      <c r="Z394" s="25">
        <v>0</v>
      </c>
      <c r="AA394" s="25">
        <v>0</v>
      </c>
      <c r="AB394" s="25">
        <v>0</v>
      </c>
      <c r="AC394" s="11"/>
      <c r="AD394" s="11"/>
      <c r="AE394" s="16">
        <v>0</v>
      </c>
      <c r="AF394" s="17">
        <v>0</v>
      </c>
      <c r="AG394" s="25">
        <v>0</v>
      </c>
      <c r="AH394" s="25">
        <v>0</v>
      </c>
      <c r="AI394" s="25">
        <v>0</v>
      </c>
      <c r="AJ394" s="11"/>
    </row>
    <row r="395" spans="1:36">
      <c r="A395" s="11">
        <v>637</v>
      </c>
      <c r="B395" s="11" t="s">
        <v>25</v>
      </c>
      <c r="C395" s="13">
        <v>0</v>
      </c>
      <c r="D395" s="14"/>
      <c r="E395" s="13">
        <v>9</v>
      </c>
      <c r="F395" s="25">
        <v>0</v>
      </c>
      <c r="G395" s="25">
        <v>6</v>
      </c>
      <c r="H395" s="25">
        <v>3</v>
      </c>
      <c r="I395" s="15"/>
      <c r="J395" s="16">
        <v>9.8554094769290117</v>
      </c>
      <c r="K395" s="17">
        <v>1.3055330950208166E-2</v>
      </c>
      <c r="L395" s="25">
        <v>0</v>
      </c>
      <c r="M395" s="25">
        <v>6.7881795756100152</v>
      </c>
      <c r="N395" s="25">
        <v>3.0672299013189956</v>
      </c>
      <c r="O395" s="11"/>
      <c r="P395" s="11"/>
      <c r="Q395" s="16">
        <v>10.053591978316337</v>
      </c>
      <c r="R395" s="17">
        <v>3.9898365930266522E-3</v>
      </c>
      <c r="S395" s="25">
        <v>0</v>
      </c>
      <c r="T395" s="25">
        <v>6.89605624165298</v>
      </c>
      <c r="U395" s="25">
        <v>3.1575357366633572</v>
      </c>
      <c r="V395" s="11"/>
      <c r="W395" s="11"/>
      <c r="X395" s="16">
        <v>9.9579617286435465</v>
      </c>
      <c r="Y395" s="17">
        <v>-9.5530105829477741E-4</v>
      </c>
      <c r="Z395" s="25">
        <v>0</v>
      </c>
      <c r="AA395" s="25">
        <v>6.6956636809956418</v>
      </c>
      <c r="AB395" s="25">
        <v>3.2622980476479055</v>
      </c>
      <c r="AC395" s="11"/>
      <c r="AD395" s="11"/>
      <c r="AE395" s="16">
        <v>9.7954222453359918</v>
      </c>
      <c r="AF395" s="17">
        <v>-1.6443711593165933E-3</v>
      </c>
      <c r="AG395" s="25">
        <v>0</v>
      </c>
      <c r="AH395" s="25">
        <v>6.4513411996938945</v>
      </c>
      <c r="AI395" s="25">
        <v>3.3440810456420968</v>
      </c>
      <c r="AJ395" s="11"/>
    </row>
    <row r="396" spans="1:36">
      <c r="A396" s="11">
        <v>638</v>
      </c>
      <c r="B396" s="11" t="s">
        <v>25</v>
      </c>
      <c r="C396" s="13">
        <v>1</v>
      </c>
      <c r="D396" s="14"/>
      <c r="E396" s="13">
        <v>2</v>
      </c>
      <c r="F396" s="25">
        <v>0</v>
      </c>
      <c r="G396" s="25">
        <v>2</v>
      </c>
      <c r="H396" s="25">
        <v>0</v>
      </c>
      <c r="I396" s="15"/>
      <c r="J396" s="16">
        <v>2.2627265252033384</v>
      </c>
      <c r="K396" s="17">
        <v>1.778826431731928E-2</v>
      </c>
      <c r="L396" s="25">
        <v>0</v>
      </c>
      <c r="M396" s="25">
        <v>2.2627265252033384</v>
      </c>
      <c r="N396" s="25">
        <v>0</v>
      </c>
      <c r="O396" s="11"/>
      <c r="P396" s="11"/>
      <c r="Q396" s="16">
        <v>2.2986854138843267</v>
      </c>
      <c r="R396" s="17">
        <v>3.1583545518520939E-3</v>
      </c>
      <c r="S396" s="25">
        <v>0</v>
      </c>
      <c r="T396" s="25">
        <v>2.2986854138843267</v>
      </c>
      <c r="U396" s="25">
        <v>0</v>
      </c>
      <c r="V396" s="11"/>
      <c r="W396" s="11"/>
      <c r="X396" s="16">
        <v>2.2318878936652138</v>
      </c>
      <c r="Y396" s="17">
        <v>-2.9446144879434755E-3</v>
      </c>
      <c r="Z396" s="25">
        <v>0</v>
      </c>
      <c r="AA396" s="25">
        <v>2.2318878936652138</v>
      </c>
      <c r="AB396" s="25">
        <v>0</v>
      </c>
      <c r="AC396" s="11"/>
      <c r="AD396" s="11"/>
      <c r="AE396" s="16">
        <v>2.1504470665646314</v>
      </c>
      <c r="AF396" s="17">
        <v>-3.7103055375441452E-3</v>
      </c>
      <c r="AG396" s="25">
        <v>0</v>
      </c>
      <c r="AH396" s="25">
        <v>2.1504470665646314</v>
      </c>
      <c r="AI396" s="25">
        <v>0</v>
      </c>
      <c r="AJ396" s="11"/>
    </row>
    <row r="397" spans="1:36">
      <c r="A397" s="11">
        <v>639</v>
      </c>
      <c r="B397" s="11" t="s">
        <v>25</v>
      </c>
      <c r="C397" s="13">
        <v>12</v>
      </c>
      <c r="D397" s="14"/>
      <c r="E397" s="13">
        <v>7</v>
      </c>
      <c r="F397" s="25">
        <v>0</v>
      </c>
      <c r="G397" s="25">
        <v>2</v>
      </c>
      <c r="H397" s="25">
        <v>5</v>
      </c>
      <c r="I397" s="15"/>
      <c r="J397" s="16">
        <v>7.3747763607349972</v>
      </c>
      <c r="K397" s="17">
        <v>7.4786016284276169E-3</v>
      </c>
      <c r="L397" s="25">
        <v>0</v>
      </c>
      <c r="M397" s="25">
        <v>2.2627265252033384</v>
      </c>
      <c r="N397" s="25">
        <v>5.1120498355316588</v>
      </c>
      <c r="O397" s="11"/>
      <c r="P397" s="11"/>
      <c r="Q397" s="16">
        <v>7.561244974989922</v>
      </c>
      <c r="R397" s="17">
        <v>5.0065466941573433E-3</v>
      </c>
      <c r="S397" s="25">
        <v>0</v>
      </c>
      <c r="T397" s="25">
        <v>2.2986854138843267</v>
      </c>
      <c r="U397" s="25">
        <v>5.2625595611055953</v>
      </c>
      <c r="V397" s="11"/>
      <c r="W397" s="11"/>
      <c r="X397" s="16">
        <v>7.6690513064117241</v>
      </c>
      <c r="Y397" s="17">
        <v>1.4167088852410359E-3</v>
      </c>
      <c r="Z397" s="25">
        <v>0</v>
      </c>
      <c r="AA397" s="25">
        <v>2.2318878936652138</v>
      </c>
      <c r="AB397" s="25">
        <v>5.4371634127465098</v>
      </c>
      <c r="AC397" s="11"/>
      <c r="AD397" s="11"/>
      <c r="AE397" s="16">
        <v>7.7239154759681252</v>
      </c>
      <c r="AF397" s="17">
        <v>7.1310439839900042E-4</v>
      </c>
      <c r="AG397" s="25">
        <v>0</v>
      </c>
      <c r="AH397" s="25">
        <v>2.1504470665646314</v>
      </c>
      <c r="AI397" s="25">
        <v>5.5734684094034943</v>
      </c>
      <c r="AJ397" s="11"/>
    </row>
    <row r="398" spans="1:36">
      <c r="A398" s="11">
        <v>640</v>
      </c>
      <c r="B398" s="11" t="s">
        <v>25</v>
      </c>
      <c r="C398" s="13">
        <v>2</v>
      </c>
      <c r="D398" s="14"/>
      <c r="E398" s="13">
        <v>7</v>
      </c>
      <c r="F398" s="25">
        <v>0</v>
      </c>
      <c r="G398" s="25">
        <v>1</v>
      </c>
      <c r="H398" s="25">
        <v>6</v>
      </c>
      <c r="I398" s="15"/>
      <c r="J398" s="16">
        <v>7.26582306523966</v>
      </c>
      <c r="K398" s="17">
        <v>5.3386907760841762E-3</v>
      </c>
      <c r="L398" s="25">
        <v>0</v>
      </c>
      <c r="M398" s="25">
        <v>1.1313632626016692</v>
      </c>
      <c r="N398" s="25">
        <v>6.1344598026379913</v>
      </c>
      <c r="O398" s="11"/>
      <c r="P398" s="11"/>
      <c r="Q398" s="16">
        <v>7.4644141802688777</v>
      </c>
      <c r="R398" s="17">
        <v>5.4076427913583025E-3</v>
      </c>
      <c r="S398" s="25">
        <v>0</v>
      </c>
      <c r="T398" s="25">
        <v>1.1493427069421633</v>
      </c>
      <c r="U398" s="25">
        <v>6.3150714733267144</v>
      </c>
      <c r="V398" s="11"/>
      <c r="W398" s="11"/>
      <c r="X398" s="16">
        <v>7.6405400421284178</v>
      </c>
      <c r="Y398" s="17">
        <v>2.3348549812012287E-3</v>
      </c>
      <c r="Z398" s="25">
        <v>0</v>
      </c>
      <c r="AA398" s="25">
        <v>1.1159439468326069</v>
      </c>
      <c r="AB398" s="25">
        <v>6.5245960952958111</v>
      </c>
      <c r="AC398" s="11"/>
      <c r="AD398" s="11"/>
      <c r="AE398" s="16">
        <v>7.7633856245665092</v>
      </c>
      <c r="AF398" s="17">
        <v>1.5962971330496512E-3</v>
      </c>
      <c r="AG398" s="25">
        <v>0</v>
      </c>
      <c r="AH398" s="25">
        <v>1.0752235332823157</v>
      </c>
      <c r="AI398" s="25">
        <v>6.6881620912841937</v>
      </c>
      <c r="AJ398" s="11"/>
    </row>
    <row r="399" spans="1:36">
      <c r="A399" s="11">
        <v>641</v>
      </c>
      <c r="B399" s="11" t="s">
        <v>25</v>
      </c>
      <c r="C399" s="13">
        <v>18</v>
      </c>
      <c r="D399" s="14"/>
      <c r="E399" s="13">
        <v>21</v>
      </c>
      <c r="F399" s="25">
        <v>0</v>
      </c>
      <c r="G399" s="25">
        <v>18</v>
      </c>
      <c r="H399" s="25">
        <v>3</v>
      </c>
      <c r="I399" s="15"/>
      <c r="J399" s="16">
        <v>23.43176862814904</v>
      </c>
      <c r="K399" s="17">
        <v>1.5776047990542885E-2</v>
      </c>
      <c r="L399" s="25">
        <v>0</v>
      </c>
      <c r="M399" s="25">
        <v>20.364538726830045</v>
      </c>
      <c r="N399" s="25">
        <v>3.0672299013189956</v>
      </c>
      <c r="O399" s="11"/>
      <c r="P399" s="11"/>
      <c r="Q399" s="16">
        <v>23.845704461622297</v>
      </c>
      <c r="R399" s="17">
        <v>3.508411997865224E-3</v>
      </c>
      <c r="S399" s="25">
        <v>0</v>
      </c>
      <c r="T399" s="25">
        <v>20.688168724958942</v>
      </c>
      <c r="U399" s="25">
        <v>3.1575357366633572</v>
      </c>
      <c r="V399" s="11"/>
      <c r="W399" s="11"/>
      <c r="X399" s="16">
        <v>23.34928909063483</v>
      </c>
      <c r="Y399" s="17">
        <v>-2.1015443398046951E-3</v>
      </c>
      <c r="Z399" s="25">
        <v>0</v>
      </c>
      <c r="AA399" s="25">
        <v>20.086991042986924</v>
      </c>
      <c r="AB399" s="25">
        <v>3.2622980476479055</v>
      </c>
      <c r="AC399" s="11"/>
      <c r="AD399" s="11"/>
      <c r="AE399" s="16">
        <v>22.698104644723777</v>
      </c>
      <c r="AF399" s="17">
        <v>-2.8245147989066632E-3</v>
      </c>
      <c r="AG399" s="25">
        <v>0</v>
      </c>
      <c r="AH399" s="25">
        <v>19.354023599081682</v>
      </c>
      <c r="AI399" s="25">
        <v>3.3440810456420968</v>
      </c>
      <c r="AJ399" s="11"/>
    </row>
    <row r="400" spans="1:36">
      <c r="A400" s="11">
        <v>642</v>
      </c>
      <c r="B400" s="11" t="s">
        <v>25</v>
      </c>
      <c r="C400" s="13">
        <v>4</v>
      </c>
      <c r="D400" s="14"/>
      <c r="E400" s="13">
        <v>11</v>
      </c>
      <c r="F400" s="25">
        <v>2</v>
      </c>
      <c r="G400" s="25">
        <v>0</v>
      </c>
      <c r="H400" s="25">
        <v>9</v>
      </c>
      <c r="I400" s="15"/>
      <c r="J400" s="16">
        <v>11.253773228230923</v>
      </c>
      <c r="K400" s="17">
        <v>3.2636280297984044E-3</v>
      </c>
      <c r="L400" s="25">
        <v>2.0520835242739355</v>
      </c>
      <c r="M400" s="25">
        <v>0</v>
      </c>
      <c r="N400" s="25">
        <v>9.2016897039569869</v>
      </c>
      <c r="O400" s="11"/>
      <c r="P400" s="11"/>
      <c r="Q400" s="16">
        <v>11.556951242026395</v>
      </c>
      <c r="R400" s="17">
        <v>5.3308837816734567E-3</v>
      </c>
      <c r="S400" s="25">
        <v>2.0843440320363236</v>
      </c>
      <c r="T400" s="25">
        <v>0</v>
      </c>
      <c r="U400" s="25">
        <v>9.4726072099900716</v>
      </c>
      <c r="V400" s="11"/>
      <c r="W400" s="11"/>
      <c r="X400" s="16">
        <v>11.881947814619997</v>
      </c>
      <c r="Y400" s="17">
        <v>2.7771654874231277E-3</v>
      </c>
      <c r="Z400" s="25">
        <v>2.0950536716762787</v>
      </c>
      <c r="AA400" s="25">
        <v>0</v>
      </c>
      <c r="AB400" s="25">
        <v>9.7868941429437175</v>
      </c>
      <c r="AC400" s="11"/>
      <c r="AD400" s="11"/>
      <c r="AE400" s="16">
        <v>12.116691929149772</v>
      </c>
      <c r="AF400" s="17">
        <v>1.9582891777853995E-3</v>
      </c>
      <c r="AG400" s="25">
        <v>2.0844487922234811</v>
      </c>
      <c r="AH400" s="25">
        <v>0</v>
      </c>
      <c r="AI400" s="25">
        <v>10.03224313692629</v>
      </c>
      <c r="AJ400" s="11"/>
    </row>
    <row r="401" spans="1:36">
      <c r="A401" s="11">
        <v>660</v>
      </c>
      <c r="B401" s="11" t="s">
        <v>26</v>
      </c>
      <c r="C401" s="13">
        <v>8</v>
      </c>
      <c r="D401" s="14"/>
      <c r="E401" s="13">
        <v>5</v>
      </c>
      <c r="F401" s="25">
        <v>0</v>
      </c>
      <c r="G401" s="25">
        <v>0</v>
      </c>
      <c r="H401" s="25">
        <v>5</v>
      </c>
      <c r="I401" s="15"/>
      <c r="J401" s="16">
        <v>5.1987557342629342</v>
      </c>
      <c r="K401" s="17">
        <v>5.5843062391338627E-3</v>
      </c>
      <c r="L401" s="25">
        <v>0</v>
      </c>
      <c r="M401" s="25">
        <v>0</v>
      </c>
      <c r="N401" s="25">
        <v>5.1987557342629342</v>
      </c>
      <c r="O401" s="11"/>
      <c r="P401" s="11"/>
      <c r="Q401" s="16">
        <v>5.4245940054835593</v>
      </c>
      <c r="R401" s="17">
        <v>8.5410168889368254E-3</v>
      </c>
      <c r="S401" s="25">
        <v>0</v>
      </c>
      <c r="T401" s="25">
        <v>0</v>
      </c>
      <c r="U401" s="25">
        <v>5.4245940054835593</v>
      </c>
      <c r="V401" s="11"/>
      <c r="W401" s="11"/>
      <c r="X401" s="16">
        <v>5.6211129493624394</v>
      </c>
      <c r="Y401" s="17">
        <v>3.5650014618375803E-3</v>
      </c>
      <c r="Z401" s="25">
        <v>0</v>
      </c>
      <c r="AA401" s="25">
        <v>0</v>
      </c>
      <c r="AB401" s="25">
        <v>5.6211129493624394</v>
      </c>
      <c r="AC401" s="11"/>
      <c r="AD401" s="11"/>
      <c r="AE401" s="16">
        <v>5.7422832341728078</v>
      </c>
      <c r="AF401" s="17">
        <v>2.1349987945780136E-3</v>
      </c>
      <c r="AG401" s="25">
        <v>0</v>
      </c>
      <c r="AH401" s="25">
        <v>0</v>
      </c>
      <c r="AI401" s="25">
        <v>5.7422832341728078</v>
      </c>
      <c r="AJ401" s="11"/>
    </row>
    <row r="402" spans="1:36">
      <c r="A402" s="11">
        <v>661</v>
      </c>
      <c r="B402" s="11" t="s">
        <v>26</v>
      </c>
      <c r="C402" s="13">
        <v>47</v>
      </c>
      <c r="D402" s="14"/>
      <c r="E402" s="13">
        <v>69</v>
      </c>
      <c r="F402" s="25">
        <v>4</v>
      </c>
      <c r="G402" s="25">
        <v>59</v>
      </c>
      <c r="H402" s="25">
        <v>6</v>
      </c>
      <c r="I402" s="15"/>
      <c r="J402" s="16">
        <v>77.404654663795853</v>
      </c>
      <c r="K402" s="17">
        <v>1.6555608915590048E-2</v>
      </c>
      <c r="L402" s="25">
        <v>4.1662979338353692</v>
      </c>
      <c r="M402" s="25">
        <v>66.99984984884496</v>
      </c>
      <c r="N402" s="25">
        <v>6.2385068811155211</v>
      </c>
      <c r="O402" s="11"/>
      <c r="P402" s="11"/>
      <c r="Q402" s="16">
        <v>78.972401422816489</v>
      </c>
      <c r="R402" s="17">
        <v>4.0183571917411509E-3</v>
      </c>
      <c r="S402" s="25">
        <v>4.2304604939534922</v>
      </c>
      <c r="T402" s="25">
        <v>68.232428122282727</v>
      </c>
      <c r="U402" s="25">
        <v>6.5095128065802719</v>
      </c>
      <c r="V402" s="11"/>
      <c r="W402" s="11"/>
      <c r="X402" s="16">
        <v>77.548170470034663</v>
      </c>
      <c r="Y402" s="17">
        <v>-1.818259422411872E-3</v>
      </c>
      <c r="Z402" s="25">
        <v>4.2496529469472613</v>
      </c>
      <c r="AA402" s="25">
        <v>66.553181983852468</v>
      </c>
      <c r="AB402" s="25">
        <v>6.7453355392349268</v>
      </c>
      <c r="AC402" s="11"/>
      <c r="AD402" s="11"/>
      <c r="AE402" s="16">
        <v>75.51913073292684</v>
      </c>
      <c r="AF402" s="17">
        <v>-2.6478169701859011E-3</v>
      </c>
      <c r="AG402" s="25">
        <v>4.2257340180532772</v>
      </c>
      <c r="AH402" s="25">
        <v>64.402656833866189</v>
      </c>
      <c r="AI402" s="25">
        <v>6.8907398810073701</v>
      </c>
      <c r="AJ402" s="11"/>
    </row>
    <row r="403" spans="1:36">
      <c r="A403" s="11">
        <v>662</v>
      </c>
      <c r="B403" s="11" t="s">
        <v>26</v>
      </c>
      <c r="C403" s="13">
        <v>65</v>
      </c>
      <c r="D403" s="14"/>
      <c r="E403" s="13">
        <v>74</v>
      </c>
      <c r="F403" s="25">
        <v>2</v>
      </c>
      <c r="G403" s="25">
        <v>52</v>
      </c>
      <c r="H403" s="25">
        <v>20</v>
      </c>
      <c r="I403" s="15"/>
      <c r="J403" s="16">
        <v>81.928887024985315</v>
      </c>
      <c r="K403" s="17">
        <v>1.4647168885320916E-2</v>
      </c>
      <c r="L403" s="25">
        <v>2.0831489669176846</v>
      </c>
      <c r="M403" s="25">
        <v>59.050715121015898</v>
      </c>
      <c r="N403" s="25">
        <v>20.795022937051737</v>
      </c>
      <c r="O403" s="11"/>
      <c r="P403" s="11"/>
      <c r="Q403" s="16">
        <v>83.95066156312626</v>
      </c>
      <c r="R403" s="17">
        <v>4.8874295779024468E-3</v>
      </c>
      <c r="S403" s="25">
        <v>2.1152302469767461</v>
      </c>
      <c r="T403" s="25">
        <v>60.13705529421528</v>
      </c>
      <c r="U403" s="25">
        <v>21.698376021934237</v>
      </c>
      <c r="V403" s="11"/>
      <c r="W403" s="11"/>
      <c r="X403" s="16">
        <v>83.266320019403537</v>
      </c>
      <c r="Y403" s="17">
        <v>-8.1817691235930301E-4</v>
      </c>
      <c r="Z403" s="25">
        <v>2.1248264734736306</v>
      </c>
      <c r="AA403" s="25">
        <v>58.657041748480147</v>
      </c>
      <c r="AB403" s="25">
        <v>22.484451797449758</v>
      </c>
      <c r="AC403" s="11"/>
      <c r="AD403" s="11"/>
      <c r="AE403" s="16">
        <v>81.843663595905014</v>
      </c>
      <c r="AF403" s="17">
        <v>-1.7218419193751888E-3</v>
      </c>
      <c r="AG403" s="25">
        <v>2.1128670090266386</v>
      </c>
      <c r="AH403" s="25">
        <v>56.761663650187153</v>
      </c>
      <c r="AI403" s="25">
        <v>22.969132936691231</v>
      </c>
      <c r="AJ403" s="11"/>
    </row>
    <row r="404" spans="1:36">
      <c r="A404" s="11">
        <v>663</v>
      </c>
      <c r="B404" s="11" t="s">
        <v>26</v>
      </c>
      <c r="C404" s="13">
        <v>151</v>
      </c>
      <c r="D404" s="14"/>
      <c r="E404" s="13">
        <v>235</v>
      </c>
      <c r="F404" s="25">
        <v>11</v>
      </c>
      <c r="G404" s="25">
        <v>205</v>
      </c>
      <c r="H404" s="25">
        <v>19</v>
      </c>
      <c r="I404" s="15"/>
      <c r="J404" s="16">
        <v>264.00867956609756</v>
      </c>
      <c r="K404" s="17">
        <v>1.6767082265337852E-2</v>
      </c>
      <c r="L404" s="25">
        <v>11.457319318047265</v>
      </c>
      <c r="M404" s="25">
        <v>232.79608845785111</v>
      </c>
      <c r="N404" s="25">
        <v>19.755271790199149</v>
      </c>
      <c r="O404" s="11"/>
      <c r="P404" s="11"/>
      <c r="Q404" s="16">
        <v>269.32599925832756</v>
      </c>
      <c r="R404" s="17">
        <v>3.9960749515690619E-3</v>
      </c>
      <c r="S404" s="25">
        <v>11.633766358372103</v>
      </c>
      <c r="T404" s="25">
        <v>237.07877567911794</v>
      </c>
      <c r="U404" s="25">
        <v>20.613457220837525</v>
      </c>
      <c r="V404" s="11"/>
      <c r="W404" s="11"/>
      <c r="X404" s="16">
        <v>264.29088170472897</v>
      </c>
      <c r="Y404" s="17">
        <v>-1.8854420950620288E-3</v>
      </c>
      <c r="Z404" s="25">
        <v>11.686545604104968</v>
      </c>
      <c r="AA404" s="25">
        <v>231.24410689304673</v>
      </c>
      <c r="AB404" s="25">
        <v>21.36022920757727</v>
      </c>
      <c r="AC404" s="11"/>
      <c r="AD404" s="11"/>
      <c r="AE404" s="16">
        <v>257.21338807581793</v>
      </c>
      <c r="AF404" s="17">
        <v>-2.7107469763809622E-3</v>
      </c>
      <c r="AG404" s="25">
        <v>11.620768549646513</v>
      </c>
      <c r="AH404" s="25">
        <v>223.77194323631474</v>
      </c>
      <c r="AI404" s="25">
        <v>21.820676289856671</v>
      </c>
      <c r="AJ404" s="11"/>
    </row>
    <row r="405" spans="1:36">
      <c r="A405" s="11">
        <v>664</v>
      </c>
      <c r="B405" s="11" t="s">
        <v>26</v>
      </c>
      <c r="C405" s="13">
        <v>64</v>
      </c>
      <c r="D405" s="14"/>
      <c r="E405" s="13">
        <v>60</v>
      </c>
      <c r="F405" s="25">
        <v>10</v>
      </c>
      <c r="G405" s="25">
        <v>36</v>
      </c>
      <c r="H405" s="25">
        <v>14</v>
      </c>
      <c r="I405" s="15"/>
      <c r="J405" s="16">
        <v>65.853525205074106</v>
      </c>
      <c r="K405" s="17">
        <v>1.3387158853119807E-2</v>
      </c>
      <c r="L405" s="25">
        <v>10.415744834588423</v>
      </c>
      <c r="M405" s="25">
        <v>40.881264314549469</v>
      </c>
      <c r="N405" s="25">
        <v>14.556516055936216</v>
      </c>
      <c r="O405" s="11"/>
      <c r="P405" s="11"/>
      <c r="Q405" s="16">
        <v>67.398360423155964</v>
      </c>
      <c r="R405" s="17">
        <v>4.6483162465782435E-3</v>
      </c>
      <c r="S405" s="25">
        <v>10.576151234883731</v>
      </c>
      <c r="T405" s="25">
        <v>41.633345972918271</v>
      </c>
      <c r="U405" s="25">
        <v>15.188863215353967</v>
      </c>
      <c r="V405" s="11"/>
      <c r="W405" s="11"/>
      <c r="X405" s="16">
        <v>66.971969836069235</v>
      </c>
      <c r="Y405" s="17">
        <v>-6.3445068683387618E-4</v>
      </c>
      <c r="Z405" s="25">
        <v>10.624132367368153</v>
      </c>
      <c r="AA405" s="25">
        <v>40.608721210486259</v>
      </c>
      <c r="AB405" s="25">
        <v>15.739116258214828</v>
      </c>
      <c r="AC405" s="11"/>
      <c r="AD405" s="11"/>
      <c r="AE405" s="16">
        <v>65.939264474023545</v>
      </c>
      <c r="AF405" s="17">
        <v>-1.5528019625499212E-3</v>
      </c>
      <c r="AG405" s="25">
        <v>10.564335045133193</v>
      </c>
      <c r="AH405" s="25">
        <v>39.296536373206493</v>
      </c>
      <c r="AI405" s="25">
        <v>16.078393055683861</v>
      </c>
      <c r="AJ405" s="11"/>
    </row>
    <row r="406" spans="1:36">
      <c r="A406" s="11">
        <v>665</v>
      </c>
      <c r="B406" s="11" t="s">
        <v>26</v>
      </c>
      <c r="C406" s="13">
        <v>145</v>
      </c>
      <c r="D406" s="14"/>
      <c r="E406" s="13">
        <v>165</v>
      </c>
      <c r="F406" s="25">
        <v>8</v>
      </c>
      <c r="G406" s="25">
        <v>88</v>
      </c>
      <c r="H406" s="25">
        <v>69</v>
      </c>
      <c r="I406" s="15"/>
      <c r="J406" s="16">
        <v>180.00740443606458</v>
      </c>
      <c r="K406" s="17">
        <v>1.2513722637058189E-2</v>
      </c>
      <c r="L406" s="25">
        <v>8.3325958676707383</v>
      </c>
      <c r="M406" s="25">
        <v>99.931979435565353</v>
      </c>
      <c r="N406" s="25">
        <v>71.74282913282849</v>
      </c>
      <c r="O406" s="11"/>
      <c r="P406" s="11"/>
      <c r="Q406" s="16">
        <v>185.09071953071367</v>
      </c>
      <c r="R406" s="17">
        <v>5.5851581484989143E-3</v>
      </c>
      <c r="S406" s="25">
        <v>8.4609209879069844</v>
      </c>
      <c r="T406" s="25">
        <v>101.77040126713355</v>
      </c>
      <c r="U406" s="25">
        <v>74.859397275673118</v>
      </c>
      <c r="V406" s="11"/>
      <c r="W406" s="11"/>
      <c r="X406" s="16">
        <v>185.3364275540626</v>
      </c>
      <c r="Y406" s="17">
        <v>1.3267081535595082E-4</v>
      </c>
      <c r="Z406" s="25">
        <v>8.4993058938945225</v>
      </c>
      <c r="AA406" s="25">
        <v>99.265762958966405</v>
      </c>
      <c r="AB406" s="25">
        <v>77.57135870120166</v>
      </c>
      <c r="AC406" s="11"/>
      <c r="AD406" s="11"/>
      <c r="AE406" s="16">
        <v>183.75317669108495</v>
      </c>
      <c r="AF406" s="17">
        <v>-8.5755956748378992E-4</v>
      </c>
      <c r="AG406" s="25">
        <v>8.4514680361065544</v>
      </c>
      <c r="AH406" s="25">
        <v>96.058200023393653</v>
      </c>
      <c r="AI406" s="25">
        <v>79.243508631584746</v>
      </c>
      <c r="AJ406" s="11"/>
    </row>
    <row r="407" spans="1:36">
      <c r="A407" s="11">
        <v>666</v>
      </c>
      <c r="B407" s="11" t="s">
        <v>26</v>
      </c>
      <c r="C407" s="13">
        <v>35</v>
      </c>
      <c r="D407" s="14"/>
      <c r="E407" s="13">
        <v>56</v>
      </c>
      <c r="F407" s="25">
        <v>3</v>
      </c>
      <c r="G407" s="25">
        <v>38</v>
      </c>
      <c r="H407" s="25">
        <v>15</v>
      </c>
      <c r="I407" s="15"/>
      <c r="J407" s="16">
        <v>60.938178972444774</v>
      </c>
      <c r="K407" s="17">
        <v>1.2145767992029377E-2</v>
      </c>
      <c r="L407" s="25">
        <v>2.8066557029191523</v>
      </c>
      <c r="M407" s="25">
        <v>42.812763088629104</v>
      </c>
      <c r="N407" s="25">
        <v>15.318760180896522</v>
      </c>
      <c r="O407" s="11"/>
      <c r="P407" s="11"/>
      <c r="Q407" s="16">
        <v>62.14401997055419</v>
      </c>
      <c r="R407" s="17">
        <v>3.9266297330118327E-3</v>
      </c>
      <c r="S407" s="25">
        <v>2.9207906422083068</v>
      </c>
      <c r="T407" s="25">
        <v>43.372459868902006</v>
      </c>
      <c r="U407" s="25">
        <v>15.850769459443875</v>
      </c>
      <c r="V407" s="11"/>
      <c r="W407" s="11"/>
      <c r="X407" s="16">
        <v>61.131495692025339</v>
      </c>
      <c r="Y407" s="17">
        <v>-1.6413897329058402E-3</v>
      </c>
      <c r="Z407" s="25">
        <v>3.0692050307337828</v>
      </c>
      <c r="AA407" s="25">
        <v>41.893851669830752</v>
      </c>
      <c r="AB407" s="25">
        <v>16.168438991460807</v>
      </c>
      <c r="AC407" s="11"/>
      <c r="AD407" s="11"/>
      <c r="AE407" s="16">
        <v>59.631083327190936</v>
      </c>
      <c r="AF407" s="17">
        <v>-2.481938952056062E-3</v>
      </c>
      <c r="AG407" s="25">
        <v>3.1799206170671734</v>
      </c>
      <c r="AH407" s="25">
        <v>40.165278519676882</v>
      </c>
      <c r="AI407" s="25">
        <v>16.285884190446883</v>
      </c>
      <c r="AJ407" s="11"/>
    </row>
    <row r="408" spans="1:36">
      <c r="A408" s="11">
        <v>667</v>
      </c>
      <c r="B408" s="11" t="s">
        <v>26</v>
      </c>
      <c r="C408" s="13">
        <v>194</v>
      </c>
      <c r="D408" s="14"/>
      <c r="E408" s="13">
        <v>364</v>
      </c>
      <c r="F408" s="25">
        <v>28</v>
      </c>
      <c r="G408" s="25">
        <v>313</v>
      </c>
      <c r="H408" s="25">
        <v>23</v>
      </c>
      <c r="I408" s="15"/>
      <c r="J408" s="16">
        <v>408.51824331595662</v>
      </c>
      <c r="K408" s="17">
        <v>1.6619841717772754E-2</v>
      </c>
      <c r="L408" s="25">
        <v>29.164085536847583</v>
      </c>
      <c r="M408" s="25">
        <v>355.43988140149952</v>
      </c>
      <c r="N408" s="25">
        <v>23.914276377609497</v>
      </c>
      <c r="O408" s="11"/>
      <c r="P408" s="11"/>
      <c r="Q408" s="16">
        <v>416.54516948077156</v>
      </c>
      <c r="R408" s="17">
        <v>3.8992490229963206E-3</v>
      </c>
      <c r="S408" s="25">
        <v>29.613223457674444</v>
      </c>
      <c r="T408" s="25">
        <v>361.97881359787272</v>
      </c>
      <c r="U408" s="25">
        <v>24.953132425224375</v>
      </c>
      <c r="V408" s="11"/>
      <c r="W408" s="11"/>
      <c r="X408" s="16">
        <v>408.67496072020361</v>
      </c>
      <c r="Y408" s="17">
        <v>-1.9056602032893055E-3</v>
      </c>
      <c r="Z408" s="25">
        <v>29.747570628630829</v>
      </c>
      <c r="AA408" s="25">
        <v>353.07027052450553</v>
      </c>
      <c r="AB408" s="25">
        <v>25.857119567067219</v>
      </c>
      <c r="AC408" s="11"/>
      <c r="AD408" s="11"/>
      <c r="AE408" s="16">
        <v>397.65619335950214</v>
      </c>
      <c r="AF408" s="17">
        <v>-2.7295008042651503E-3</v>
      </c>
      <c r="AG408" s="25">
        <v>29.58013812637294</v>
      </c>
      <c r="AH408" s="25">
        <v>341.66155235593425</v>
      </c>
      <c r="AI408" s="25">
        <v>26.414502877194916</v>
      </c>
      <c r="AJ408" s="11"/>
    </row>
    <row r="409" spans="1:36">
      <c r="A409" s="11">
        <v>668</v>
      </c>
      <c r="B409" s="11" t="s">
        <v>26</v>
      </c>
      <c r="C409" s="13">
        <v>278</v>
      </c>
      <c r="D409" s="14"/>
      <c r="E409" s="13">
        <v>271</v>
      </c>
      <c r="F409" s="25">
        <v>112</v>
      </c>
      <c r="G409" s="25">
        <v>109</v>
      </c>
      <c r="H409" s="25">
        <v>50</v>
      </c>
      <c r="I409" s="15"/>
      <c r="J409" s="16">
        <v>292.42328310907226</v>
      </c>
      <c r="K409" s="17">
        <v>1.0928358912159597E-2</v>
      </c>
      <c r="L409" s="25">
        <v>116.65634214739033</v>
      </c>
      <c r="M409" s="25">
        <v>123.77938361905255</v>
      </c>
      <c r="N409" s="25">
        <v>51.987557342629344</v>
      </c>
      <c r="O409" s="11"/>
      <c r="P409" s="11"/>
      <c r="Q409" s="16">
        <v>298.75535363686924</v>
      </c>
      <c r="R409" s="17">
        <v>4.2937259207374012E-3</v>
      </c>
      <c r="S409" s="25">
        <v>118.45289383069778</v>
      </c>
      <c r="T409" s="25">
        <v>126.05651975133587</v>
      </c>
      <c r="U409" s="25">
        <v>54.245940054835593</v>
      </c>
      <c r="V409" s="11"/>
      <c r="W409" s="11"/>
      <c r="X409" s="16">
        <v>298.15559567323112</v>
      </c>
      <c r="Y409" s="17">
        <v>-2.0093379365970776E-4</v>
      </c>
      <c r="Z409" s="25">
        <v>118.99028251452332</v>
      </c>
      <c r="AA409" s="25">
        <v>122.95418366508339</v>
      </c>
      <c r="AB409" s="25">
        <v>56.211129493624391</v>
      </c>
      <c r="AC409" s="11"/>
      <c r="AD409" s="11"/>
      <c r="AE409" s="16">
        <v>294.7245644216506</v>
      </c>
      <c r="AF409" s="17">
        <v>-1.156754753865008E-3</v>
      </c>
      <c r="AG409" s="25">
        <v>118.32055250549176</v>
      </c>
      <c r="AH409" s="25">
        <v>118.98117957443077</v>
      </c>
      <c r="AI409" s="25">
        <v>57.422832341728082</v>
      </c>
      <c r="AJ409" s="11"/>
    </row>
    <row r="410" spans="1:36">
      <c r="A410" s="11">
        <v>669</v>
      </c>
      <c r="B410" s="11" t="s">
        <v>26</v>
      </c>
      <c r="C410" s="13">
        <v>120</v>
      </c>
      <c r="D410" s="14"/>
      <c r="E410" s="13">
        <v>101</v>
      </c>
      <c r="F410" s="25">
        <v>13</v>
      </c>
      <c r="G410" s="25">
        <v>64</v>
      </c>
      <c r="H410" s="25">
        <v>24</v>
      </c>
      <c r="I410" s="15"/>
      <c r="J410" s="16">
        <v>108.77789725661732</v>
      </c>
      <c r="K410" s="17">
        <v>1.0654595472349371E-2</v>
      </c>
      <c r="L410" s="25">
        <v>12.16217471264966</v>
      </c>
      <c r="M410" s="25">
        <v>72.105706254533231</v>
      </c>
      <c r="N410" s="25">
        <v>24.510016289434436</v>
      </c>
      <c r="O410" s="11"/>
      <c r="P410" s="11"/>
      <c r="Q410" s="16">
        <v>111.06634404809344</v>
      </c>
      <c r="R410" s="17">
        <v>4.17259178540208E-3</v>
      </c>
      <c r="S410" s="25">
        <v>12.65675944956933</v>
      </c>
      <c r="T410" s="25">
        <v>73.048353463413903</v>
      </c>
      <c r="U410" s="25">
        <v>25.361231135110199</v>
      </c>
      <c r="V410" s="11"/>
      <c r="W410" s="11"/>
      <c r="X410" s="16">
        <v>109.72745682309161</v>
      </c>
      <c r="Y410" s="17">
        <v>-1.2120739278417281E-3</v>
      </c>
      <c r="Z410" s="25">
        <v>13.299888466513059</v>
      </c>
      <c r="AA410" s="25">
        <v>70.558065970241273</v>
      </c>
      <c r="AB410" s="25">
        <v>25.869502386337292</v>
      </c>
      <c r="AC410" s="11"/>
      <c r="AD410" s="11"/>
      <c r="AE410" s="16">
        <v>107.48385558725136</v>
      </c>
      <c r="AF410" s="17">
        <v>-2.0637645384854464E-3</v>
      </c>
      <c r="AG410" s="25">
        <v>13.779656007291086</v>
      </c>
      <c r="AH410" s="25">
        <v>67.646784875245274</v>
      </c>
      <c r="AI410" s="25">
        <v>26.057414704715008</v>
      </c>
      <c r="AJ410" s="11"/>
    </row>
    <row r="411" spans="1:36">
      <c r="A411" s="11">
        <v>670</v>
      </c>
      <c r="B411" s="11" t="s">
        <v>26</v>
      </c>
      <c r="C411" s="13">
        <v>3</v>
      </c>
      <c r="D411" s="14"/>
      <c r="E411" s="13">
        <v>14</v>
      </c>
      <c r="F411" s="25">
        <v>5</v>
      </c>
      <c r="G411" s="25">
        <v>2</v>
      </c>
      <c r="H411" s="25">
        <v>7</v>
      </c>
      <c r="I411" s="15"/>
      <c r="J411" s="16">
        <v>14.537574300543625</v>
      </c>
      <c r="K411" s="17">
        <v>5.3972700898521353E-3</v>
      </c>
      <c r="L411" s="25">
        <v>5.1791017657515326</v>
      </c>
      <c r="M411" s="25">
        <v>2</v>
      </c>
      <c r="N411" s="25">
        <v>7.3584725347920923</v>
      </c>
      <c r="O411" s="11"/>
      <c r="P411" s="11"/>
      <c r="Q411" s="16">
        <v>14.933680188669925</v>
      </c>
      <c r="R411" s="17">
        <v>5.3909689811935113E-3</v>
      </c>
      <c r="S411" s="25">
        <v>5.3287740849275913</v>
      </c>
      <c r="T411" s="25">
        <v>2</v>
      </c>
      <c r="U411" s="25">
        <v>7.6049061037423344</v>
      </c>
      <c r="V411" s="11"/>
      <c r="W411" s="11"/>
      <c r="X411" s="16">
        <v>15.268306987898239</v>
      </c>
      <c r="Y411" s="17">
        <v>2.2184735689820823E-3</v>
      </c>
      <c r="Z411" s="25">
        <v>5.4862083050342259</v>
      </c>
      <c r="AA411" s="25">
        <v>2</v>
      </c>
      <c r="AB411" s="25">
        <v>7.7820986828640137</v>
      </c>
      <c r="AC411" s="11"/>
      <c r="AD411" s="11"/>
      <c r="AE411" s="16">
        <v>15.429581098329681</v>
      </c>
      <c r="AF411" s="17">
        <v>1.0512798260218226E-3</v>
      </c>
      <c r="AG411" s="25">
        <v>5.5815164632933589</v>
      </c>
      <c r="AH411" s="25">
        <v>2</v>
      </c>
      <c r="AI411" s="25">
        <v>7.8480646350363212</v>
      </c>
      <c r="AJ411" s="11"/>
    </row>
    <row r="412" spans="1:36">
      <c r="A412" s="11">
        <v>671</v>
      </c>
      <c r="B412" s="11" t="s">
        <v>26</v>
      </c>
      <c r="C412" s="13">
        <v>353</v>
      </c>
      <c r="D412" s="14"/>
      <c r="E412" s="13">
        <v>81</v>
      </c>
      <c r="F412" s="25">
        <v>0</v>
      </c>
      <c r="G412" s="25">
        <v>34</v>
      </c>
      <c r="H412" s="25">
        <v>47</v>
      </c>
      <c r="I412" s="15"/>
      <c r="J412" s="16">
        <v>83.406887019318333</v>
      </c>
      <c r="K412" s="17">
        <v>4.1918656002026822E-3</v>
      </c>
      <c r="L412" s="25">
        <v>0</v>
      </c>
      <c r="M412" s="25">
        <v>34</v>
      </c>
      <c r="N412" s="25">
        <v>49.40688701931834</v>
      </c>
      <c r="O412" s="11"/>
      <c r="P412" s="11"/>
      <c r="Q412" s="16">
        <v>85.061512410841388</v>
      </c>
      <c r="R412" s="17">
        <v>3.936484895483261E-3</v>
      </c>
      <c r="S412" s="25">
        <v>0</v>
      </c>
      <c r="T412" s="25">
        <v>34</v>
      </c>
      <c r="U412" s="25">
        <v>51.061512410841388</v>
      </c>
      <c r="V412" s="11"/>
      <c r="W412" s="11"/>
      <c r="X412" s="16">
        <v>86.251234013515528</v>
      </c>
      <c r="Y412" s="17">
        <v>1.3899343673264841E-3</v>
      </c>
      <c r="Z412" s="25">
        <v>0</v>
      </c>
      <c r="AA412" s="25">
        <v>34</v>
      </c>
      <c r="AB412" s="25">
        <v>52.251234013515521</v>
      </c>
      <c r="AC412" s="11"/>
      <c r="AD412" s="11"/>
      <c r="AE412" s="16">
        <v>86.694148263815293</v>
      </c>
      <c r="AF412" s="17">
        <v>5.1233362034275309E-4</v>
      </c>
      <c r="AG412" s="25">
        <v>0</v>
      </c>
      <c r="AH412" s="25">
        <v>34</v>
      </c>
      <c r="AI412" s="25">
        <v>52.6941482638153</v>
      </c>
      <c r="AJ412" s="11"/>
    </row>
    <row r="413" spans="1:36">
      <c r="A413" s="11">
        <v>672</v>
      </c>
      <c r="B413" s="11" t="s">
        <v>26</v>
      </c>
      <c r="C413" s="13">
        <v>174</v>
      </c>
      <c r="D413" s="14"/>
      <c r="E413" s="13">
        <v>402</v>
      </c>
      <c r="F413" s="25">
        <v>4</v>
      </c>
      <c r="G413" s="25">
        <v>338</v>
      </c>
      <c r="H413" s="25">
        <v>60</v>
      </c>
      <c r="I413" s="15"/>
      <c r="J413" s="16">
        <v>405.2159031393906</v>
      </c>
      <c r="K413" s="17">
        <v>1.138923883866827E-3</v>
      </c>
      <c r="L413" s="25">
        <v>4.1432814126012261</v>
      </c>
      <c r="M413" s="25">
        <v>338</v>
      </c>
      <c r="N413" s="25">
        <v>63.072621726789365</v>
      </c>
      <c r="O413" s="11"/>
      <c r="P413" s="11"/>
      <c r="Q413" s="16">
        <v>407.44792872859068</v>
      </c>
      <c r="R413" s="17">
        <v>1.0992283133306469E-3</v>
      </c>
      <c r="S413" s="25">
        <v>4.2630192679420729</v>
      </c>
      <c r="T413" s="25">
        <v>338</v>
      </c>
      <c r="U413" s="25">
        <v>65.184909460648583</v>
      </c>
      <c r="V413" s="11"/>
      <c r="W413" s="11"/>
      <c r="X413" s="16">
        <v>409.09266964000466</v>
      </c>
      <c r="Y413" s="17">
        <v>4.0293758357745624E-4</v>
      </c>
      <c r="Z413" s="25">
        <v>4.3889666440273807</v>
      </c>
      <c r="AA413" s="25">
        <v>338</v>
      </c>
      <c r="AB413" s="25">
        <v>66.703702995977252</v>
      </c>
      <c r="AC413" s="11"/>
      <c r="AD413" s="11"/>
      <c r="AE413" s="16">
        <v>409.73433861380317</v>
      </c>
      <c r="AF413" s="17">
        <v>1.5674113954200486E-4</v>
      </c>
      <c r="AG413" s="25">
        <v>4.4652131706346871</v>
      </c>
      <c r="AH413" s="25">
        <v>338</v>
      </c>
      <c r="AI413" s="25">
        <v>67.269125443168477</v>
      </c>
      <c r="AJ413" s="11"/>
    </row>
    <row r="414" spans="1:36">
      <c r="A414" s="11">
        <v>673</v>
      </c>
      <c r="B414" s="11" t="s">
        <v>26</v>
      </c>
      <c r="C414" s="13">
        <v>63</v>
      </c>
      <c r="D414" s="14"/>
      <c r="E414" s="13">
        <v>70</v>
      </c>
      <c r="F414" s="25">
        <v>0</v>
      </c>
      <c r="G414" s="25">
        <v>65</v>
      </c>
      <c r="H414" s="25">
        <v>5</v>
      </c>
      <c r="I414" s="15"/>
      <c r="J414" s="16">
        <v>70.256051810565779</v>
      </c>
      <c r="K414" s="17">
        <v>5.2173737529304098E-4</v>
      </c>
      <c r="L414" s="25">
        <v>0</v>
      </c>
      <c r="M414" s="25">
        <v>65</v>
      </c>
      <c r="N414" s="25">
        <v>5.256051810565781</v>
      </c>
      <c r="O414" s="11"/>
      <c r="P414" s="11"/>
      <c r="Q414" s="16">
        <v>70.43207578838738</v>
      </c>
      <c r="R414" s="17">
        <v>5.0059127819435112E-4</v>
      </c>
      <c r="S414" s="25">
        <v>0</v>
      </c>
      <c r="T414" s="25">
        <v>65</v>
      </c>
      <c r="U414" s="25">
        <v>5.4320757883873814</v>
      </c>
      <c r="V414" s="11"/>
      <c r="W414" s="11"/>
      <c r="X414" s="16">
        <v>70.558641916331439</v>
      </c>
      <c r="Y414" s="17">
        <v>1.7955440814620971E-4</v>
      </c>
      <c r="Z414" s="25">
        <v>0</v>
      </c>
      <c r="AA414" s="25">
        <v>65</v>
      </c>
      <c r="AB414" s="25">
        <v>5.558641916331438</v>
      </c>
      <c r="AC414" s="11"/>
      <c r="AD414" s="11"/>
      <c r="AE414" s="16">
        <v>70.60576045359737</v>
      </c>
      <c r="AF414" s="17">
        <v>6.6759198502186479E-5</v>
      </c>
      <c r="AG414" s="25">
        <v>0</v>
      </c>
      <c r="AH414" s="25">
        <v>65</v>
      </c>
      <c r="AI414" s="25">
        <v>5.6057604535973731</v>
      </c>
      <c r="AJ414" s="11"/>
    </row>
    <row r="415" spans="1:36">
      <c r="A415" s="11">
        <v>674</v>
      </c>
      <c r="B415" s="11" t="s">
        <v>26</v>
      </c>
      <c r="C415" s="13">
        <v>70</v>
      </c>
      <c r="D415" s="14"/>
      <c r="E415" s="13">
        <v>77</v>
      </c>
      <c r="F415" s="25">
        <v>4</v>
      </c>
      <c r="G415" s="25">
        <v>69</v>
      </c>
      <c r="H415" s="25">
        <v>4</v>
      </c>
      <c r="I415" s="15"/>
      <c r="J415" s="16">
        <v>77.348122861053852</v>
      </c>
      <c r="K415" s="17">
        <v>6.4462007151289136E-4</v>
      </c>
      <c r="L415" s="25">
        <v>4.1432814126012261</v>
      </c>
      <c r="M415" s="25">
        <v>69</v>
      </c>
      <c r="N415" s="25">
        <v>4.2048414484526244</v>
      </c>
      <c r="O415" s="11"/>
      <c r="P415" s="11"/>
      <c r="Q415" s="16">
        <v>77.608679898651971</v>
      </c>
      <c r="R415" s="17">
        <v>6.7281957995057873E-4</v>
      </c>
      <c r="S415" s="25">
        <v>4.2630192679420729</v>
      </c>
      <c r="T415" s="25">
        <v>69</v>
      </c>
      <c r="U415" s="25">
        <v>4.3456606307099053</v>
      </c>
      <c r="V415" s="11"/>
      <c r="W415" s="11"/>
      <c r="X415" s="16">
        <v>77.835880177092534</v>
      </c>
      <c r="Y415" s="17">
        <v>2.9236616754402256E-4</v>
      </c>
      <c r="Z415" s="25">
        <v>4.3889666440273807</v>
      </c>
      <c r="AA415" s="25">
        <v>69</v>
      </c>
      <c r="AB415" s="25">
        <v>4.4469135330651506</v>
      </c>
      <c r="AC415" s="11"/>
      <c r="AD415" s="11"/>
      <c r="AE415" s="16">
        <v>77.949821533512576</v>
      </c>
      <c r="AF415" s="17">
        <v>1.4629033286617243E-4</v>
      </c>
      <c r="AG415" s="25">
        <v>4.4652131706346871</v>
      </c>
      <c r="AH415" s="25">
        <v>69</v>
      </c>
      <c r="AI415" s="25">
        <v>4.4846083628778981</v>
      </c>
      <c r="AJ415" s="11"/>
    </row>
    <row r="416" spans="1:36">
      <c r="A416" s="11">
        <v>675</v>
      </c>
      <c r="B416" s="11" t="s">
        <v>26</v>
      </c>
      <c r="C416" s="13">
        <v>587</v>
      </c>
      <c r="D416" s="14"/>
      <c r="E416" s="13">
        <v>636</v>
      </c>
      <c r="F416" s="25">
        <v>23</v>
      </c>
      <c r="G416" s="25">
        <v>378</v>
      </c>
      <c r="H416" s="25">
        <v>232</v>
      </c>
      <c r="I416" s="15"/>
      <c r="J416" s="16">
        <v>645.70467213270922</v>
      </c>
      <c r="K416" s="17">
        <v>2.1657235172258815E-3</v>
      </c>
      <c r="L416" s="25">
        <v>23.82386812245705</v>
      </c>
      <c r="M416" s="25">
        <v>378</v>
      </c>
      <c r="N416" s="25">
        <v>243.88080401025221</v>
      </c>
      <c r="O416" s="11"/>
      <c r="P416" s="11"/>
      <c r="Q416" s="16">
        <v>654.56067737184139</v>
      </c>
      <c r="R416" s="17">
        <v>2.7281253117243942E-3</v>
      </c>
      <c r="S416" s="25">
        <v>24.512360790666918</v>
      </c>
      <c r="T416" s="25">
        <v>378</v>
      </c>
      <c r="U416" s="25">
        <v>252.0483165811745</v>
      </c>
      <c r="V416" s="11"/>
      <c r="W416" s="11"/>
      <c r="X416" s="16">
        <v>661.15754312093623</v>
      </c>
      <c r="Y416" s="17">
        <v>1.0032892581057773E-3</v>
      </c>
      <c r="Z416" s="25">
        <v>25.23655820315744</v>
      </c>
      <c r="AA416" s="25">
        <v>378</v>
      </c>
      <c r="AB416" s="25">
        <v>257.92098491777875</v>
      </c>
      <c r="AC416" s="11"/>
      <c r="AD416" s="11"/>
      <c r="AE416" s="16">
        <v>663.78226077806755</v>
      </c>
      <c r="AF416" s="17">
        <v>3.9628081394416093E-4</v>
      </c>
      <c r="AG416" s="25">
        <v>25.674975731149452</v>
      </c>
      <c r="AH416" s="25">
        <v>378</v>
      </c>
      <c r="AI416" s="25">
        <v>260.10728504691809</v>
      </c>
      <c r="AJ416" s="11"/>
    </row>
    <row r="417" spans="1:36">
      <c r="A417" s="11">
        <v>676</v>
      </c>
      <c r="B417" s="11" t="s">
        <v>26</v>
      </c>
      <c r="C417" s="13">
        <v>36</v>
      </c>
      <c r="D417" s="14"/>
      <c r="E417" s="13">
        <v>64</v>
      </c>
      <c r="F417" s="25">
        <v>0</v>
      </c>
      <c r="G417" s="25">
        <v>45</v>
      </c>
      <c r="H417" s="25">
        <v>19</v>
      </c>
      <c r="I417" s="15"/>
      <c r="J417" s="16">
        <v>64.972996880149964</v>
      </c>
      <c r="K417" s="17">
        <v>2.1578487556681569E-3</v>
      </c>
      <c r="L417" s="25">
        <v>0</v>
      </c>
      <c r="M417" s="25">
        <v>45</v>
      </c>
      <c r="N417" s="25">
        <v>19.972996880149967</v>
      </c>
      <c r="O417" s="11"/>
      <c r="P417" s="11"/>
      <c r="Q417" s="16">
        <v>65.641887995872054</v>
      </c>
      <c r="R417" s="17">
        <v>2.050555064057491E-3</v>
      </c>
      <c r="S417" s="25">
        <v>0</v>
      </c>
      <c r="T417" s="25">
        <v>45</v>
      </c>
      <c r="U417" s="25">
        <v>20.64188799587205</v>
      </c>
      <c r="V417" s="11"/>
      <c r="W417" s="11"/>
      <c r="X417" s="16">
        <v>66.122839282059459</v>
      </c>
      <c r="Y417" s="17">
        <v>7.3028499694038906E-4</v>
      </c>
      <c r="Z417" s="25">
        <v>0</v>
      </c>
      <c r="AA417" s="25">
        <v>45</v>
      </c>
      <c r="AB417" s="25">
        <v>21.122839282059466</v>
      </c>
      <c r="AC417" s="11"/>
      <c r="AD417" s="11"/>
      <c r="AE417" s="16">
        <v>66.301889723670016</v>
      </c>
      <c r="AF417" s="17">
        <v>2.7045516883128506E-4</v>
      </c>
      <c r="AG417" s="25">
        <v>0</v>
      </c>
      <c r="AH417" s="25">
        <v>45</v>
      </c>
      <c r="AI417" s="25">
        <v>21.301889723670016</v>
      </c>
      <c r="AJ417" s="11"/>
    </row>
    <row r="418" spans="1:36">
      <c r="A418" s="11">
        <v>677</v>
      </c>
      <c r="B418" s="11" t="s">
        <v>26</v>
      </c>
      <c r="C418" s="13">
        <v>6</v>
      </c>
      <c r="D418" s="14"/>
      <c r="E418" s="13">
        <v>9</v>
      </c>
      <c r="F418" s="25">
        <v>0</v>
      </c>
      <c r="G418" s="25">
        <v>9</v>
      </c>
      <c r="H418" s="25">
        <v>0</v>
      </c>
      <c r="I418" s="15"/>
      <c r="J418" s="16">
        <v>10.188127533635667</v>
      </c>
      <c r="K418" s="17">
        <v>1.7871895790071424E-2</v>
      </c>
      <c r="L418" s="25">
        <v>0</v>
      </c>
      <c r="M418" s="25">
        <v>10.188127533635667</v>
      </c>
      <c r="N418" s="25">
        <v>0</v>
      </c>
      <c r="O418" s="11"/>
      <c r="P418" s="11"/>
      <c r="Q418" s="16">
        <v>10.353980124505881</v>
      </c>
      <c r="R418" s="17">
        <v>3.2348054913371449E-3</v>
      </c>
      <c r="S418" s="25">
        <v>0</v>
      </c>
      <c r="T418" s="25">
        <v>10.353980124505881</v>
      </c>
      <c r="U418" s="25">
        <v>0</v>
      </c>
      <c r="V418" s="11"/>
      <c r="W418" s="11"/>
      <c r="X418" s="16">
        <v>10.060237454732469</v>
      </c>
      <c r="Y418" s="17">
        <v>-2.8738855257808282E-3</v>
      </c>
      <c r="Z418" s="25">
        <v>0</v>
      </c>
      <c r="AA418" s="25">
        <v>10.060237454732469</v>
      </c>
      <c r="AB418" s="25">
        <v>0</v>
      </c>
      <c r="AC418" s="11"/>
      <c r="AD418" s="11"/>
      <c r="AE418" s="16">
        <v>9.6996762161047307</v>
      </c>
      <c r="AF418" s="17">
        <v>-3.6431737873352521E-3</v>
      </c>
      <c r="AG418" s="25">
        <v>0</v>
      </c>
      <c r="AH418" s="25">
        <v>9.6996762161047307</v>
      </c>
      <c r="AI418" s="25">
        <v>0</v>
      </c>
      <c r="AJ418" s="11"/>
    </row>
    <row r="419" spans="1:36">
      <c r="A419" s="11">
        <v>678</v>
      </c>
      <c r="B419" s="11" t="s">
        <v>26</v>
      </c>
      <c r="C419" s="13">
        <v>114</v>
      </c>
      <c r="D419" s="14"/>
      <c r="E419" s="13">
        <v>193</v>
      </c>
      <c r="F419" s="25">
        <v>19</v>
      </c>
      <c r="G419" s="25">
        <v>92</v>
      </c>
      <c r="H419" s="25">
        <v>82</v>
      </c>
      <c r="I419" s="15"/>
      <c r="J419" s="16">
        <v>207.46183385082927</v>
      </c>
      <c r="K419" s="17">
        <v>1.0375917579106497E-2</v>
      </c>
      <c r="L419" s="25">
        <v>19.433836139382176</v>
      </c>
      <c r="M419" s="25">
        <v>105.45462584280261</v>
      </c>
      <c r="N419" s="25">
        <v>82.573371868644472</v>
      </c>
      <c r="O419" s="11"/>
      <c r="P419" s="11"/>
      <c r="Q419" s="16">
        <v>213.83126828035802</v>
      </c>
      <c r="R419" s="17">
        <v>6.0662956020776093E-3</v>
      </c>
      <c r="S419" s="25">
        <v>19.654028821180617</v>
      </c>
      <c r="T419" s="25">
        <v>108.04996609568114</v>
      </c>
      <c r="U419" s="25">
        <v>86.127273363496258</v>
      </c>
      <c r="V419" s="11"/>
      <c r="W419" s="11"/>
      <c r="X419" s="16">
        <v>215.01651894357991</v>
      </c>
      <c r="Y419" s="17">
        <v>5.5291474428642573E-4</v>
      </c>
      <c r="Z419" s="25">
        <v>19.592430165683233</v>
      </c>
      <c r="AA419" s="25">
        <v>106.57303306074189</v>
      </c>
      <c r="AB419" s="25">
        <v>88.851055717154807</v>
      </c>
      <c r="AC419" s="11"/>
      <c r="AD419" s="11"/>
      <c r="AE419" s="16">
        <v>213.63452104821306</v>
      </c>
      <c r="AF419" s="17">
        <v>-6.4460695661050504E-4</v>
      </c>
      <c r="AG419" s="25">
        <v>19.339392650507342</v>
      </c>
      <c r="AH419" s="25">
        <v>104.20717018756972</v>
      </c>
      <c r="AI419" s="25">
        <v>90.087958210136009</v>
      </c>
      <c r="AJ419" s="11"/>
    </row>
    <row r="420" spans="1:36">
      <c r="A420" s="11">
        <v>679</v>
      </c>
      <c r="B420" s="11" t="s">
        <v>26</v>
      </c>
      <c r="C420" s="13">
        <v>1002</v>
      </c>
      <c r="D420" s="14"/>
      <c r="E420" s="13">
        <v>816</v>
      </c>
      <c r="F420" s="25">
        <v>37</v>
      </c>
      <c r="G420" s="25">
        <v>142</v>
      </c>
      <c r="H420" s="25">
        <v>637</v>
      </c>
      <c r="I420" s="15"/>
      <c r="J420" s="16">
        <v>820.00308506623878</v>
      </c>
      <c r="K420" s="17">
        <v>6.9935122682984741E-4</v>
      </c>
      <c r="L420" s="25">
        <v>37.83280900195625</v>
      </c>
      <c r="M420" s="25">
        <v>157.71202477096546</v>
      </c>
      <c r="N420" s="25">
        <v>624.45825129331706</v>
      </c>
      <c r="O420" s="11"/>
      <c r="P420" s="11"/>
      <c r="Q420" s="16">
        <v>833.38978309179606</v>
      </c>
      <c r="R420" s="17">
        <v>3.2439215779858088E-3</v>
      </c>
      <c r="S420" s="25">
        <v>38.244565204316324</v>
      </c>
      <c r="T420" s="25">
        <v>158.22957971037087</v>
      </c>
      <c r="U420" s="25">
        <v>636.91563817710892</v>
      </c>
      <c r="V420" s="11"/>
      <c r="W420" s="11"/>
      <c r="X420" s="16">
        <v>845.73083084743757</v>
      </c>
      <c r="Y420" s="17">
        <v>1.4710491858436203E-3</v>
      </c>
      <c r="Z420" s="25">
        <v>38.092351244205233</v>
      </c>
      <c r="AA420" s="25">
        <v>150.03482014813008</v>
      </c>
      <c r="AB420" s="25">
        <v>657.60365945510227</v>
      </c>
      <c r="AC420" s="11"/>
      <c r="AD420" s="11"/>
      <c r="AE420" s="16">
        <v>857.01315353722123</v>
      </c>
      <c r="AF420" s="17">
        <v>1.3260909518673092E-3</v>
      </c>
      <c r="AG420" s="25">
        <v>37.569517327895952</v>
      </c>
      <c r="AH420" s="25">
        <v>141.26602289901734</v>
      </c>
      <c r="AI420" s="25">
        <v>678.17761331030795</v>
      </c>
      <c r="AJ420" s="11"/>
    </row>
    <row r="421" spans="1:36">
      <c r="A421" s="11">
        <v>680</v>
      </c>
      <c r="B421" s="11" t="s">
        <v>26</v>
      </c>
      <c r="C421" s="13">
        <v>546</v>
      </c>
      <c r="D421" s="14"/>
      <c r="E421" s="13">
        <v>580</v>
      </c>
      <c r="F421" s="25">
        <v>23</v>
      </c>
      <c r="G421" s="25">
        <v>98</v>
      </c>
      <c r="H421" s="25">
        <v>459</v>
      </c>
      <c r="I421" s="15"/>
      <c r="J421" s="16">
        <v>582.32405510823412</v>
      </c>
      <c r="K421" s="17">
        <v>5.714467787301114E-4</v>
      </c>
      <c r="L421" s="25">
        <v>23.517692082297131</v>
      </c>
      <c r="M421" s="25">
        <v>108.84351005320151</v>
      </c>
      <c r="N421" s="25">
        <v>449.9628529727355</v>
      </c>
      <c r="O421" s="11"/>
      <c r="P421" s="11"/>
      <c r="Q421" s="16">
        <v>591.91355630748114</v>
      </c>
      <c r="R421" s="17">
        <v>3.2720446845266871E-3</v>
      </c>
      <c r="S421" s="25">
        <v>23.773648640520957</v>
      </c>
      <c r="T421" s="25">
        <v>109.20069585645315</v>
      </c>
      <c r="U421" s="25">
        <v>458.939211810507</v>
      </c>
      <c r="V421" s="11"/>
      <c r="W421" s="11"/>
      <c r="X421" s="16">
        <v>601.07046566684767</v>
      </c>
      <c r="Y421" s="17">
        <v>1.5363360124971415E-3</v>
      </c>
      <c r="Z421" s="25">
        <v>23.679029151803256</v>
      </c>
      <c r="AA421" s="25">
        <v>103.54515756701934</v>
      </c>
      <c r="AB421" s="25">
        <v>473.84627894802509</v>
      </c>
      <c r="AC421" s="11"/>
      <c r="AD421" s="11"/>
      <c r="AE421" s="16">
        <v>609.51862978420411</v>
      </c>
      <c r="AF421" s="17">
        <v>1.3967084008796871E-3</v>
      </c>
      <c r="AG421" s="25">
        <v>23.354024284908295</v>
      </c>
      <c r="AH421" s="25">
        <v>97.493452423265481</v>
      </c>
      <c r="AI421" s="25">
        <v>488.67115307603035</v>
      </c>
      <c r="AJ421" s="11"/>
    </row>
    <row r="422" spans="1:36">
      <c r="A422" s="11">
        <v>681</v>
      </c>
      <c r="B422" s="11" t="s">
        <v>26</v>
      </c>
      <c r="C422" s="13">
        <v>5</v>
      </c>
      <c r="D422" s="14"/>
      <c r="E422" s="13">
        <v>5</v>
      </c>
      <c r="F422" s="25">
        <v>0</v>
      </c>
      <c r="G422" s="25">
        <v>5</v>
      </c>
      <c r="H422" s="25">
        <v>0</v>
      </c>
      <c r="I422" s="15"/>
      <c r="J422" s="16">
        <v>5.5532403088368119</v>
      </c>
      <c r="K422" s="17">
        <v>1.510489797497816E-2</v>
      </c>
      <c r="L422" s="25">
        <v>0</v>
      </c>
      <c r="M422" s="25">
        <v>5.5532403088368119</v>
      </c>
      <c r="N422" s="25">
        <v>0</v>
      </c>
      <c r="O422" s="11"/>
      <c r="P422" s="11"/>
      <c r="Q422" s="16">
        <v>5.5714640743088335</v>
      </c>
      <c r="R422" s="17">
        <v>6.5546923521431211E-4</v>
      </c>
      <c r="S422" s="25">
        <v>0</v>
      </c>
      <c r="T422" s="25">
        <v>5.5714640743088335</v>
      </c>
      <c r="U422" s="25">
        <v>0</v>
      </c>
      <c r="V422" s="11"/>
      <c r="W422" s="11"/>
      <c r="X422" s="16">
        <v>5.2829162023989458</v>
      </c>
      <c r="Y422" s="17">
        <v>-5.3038459819341188E-3</v>
      </c>
      <c r="Z422" s="25">
        <v>0</v>
      </c>
      <c r="AA422" s="25">
        <v>5.2829162023989458</v>
      </c>
      <c r="AB422" s="25">
        <v>0</v>
      </c>
      <c r="AC422" s="11"/>
      <c r="AD422" s="11"/>
      <c r="AE422" s="16">
        <v>4.9741557358808919</v>
      </c>
      <c r="AF422" s="17">
        <v>-6.0041626819927751E-3</v>
      </c>
      <c r="AG422" s="25">
        <v>0</v>
      </c>
      <c r="AH422" s="25">
        <v>4.9741557358808919</v>
      </c>
      <c r="AI422" s="25">
        <v>0</v>
      </c>
      <c r="AJ422" s="11"/>
    </row>
    <row r="423" spans="1:36">
      <c r="A423" s="11">
        <v>682</v>
      </c>
      <c r="B423" s="11" t="s">
        <v>26</v>
      </c>
      <c r="C423" s="13">
        <v>170</v>
      </c>
      <c r="D423" s="14"/>
      <c r="E423" s="13">
        <v>222</v>
      </c>
      <c r="F423" s="25">
        <v>2</v>
      </c>
      <c r="G423" s="25">
        <v>3</v>
      </c>
      <c r="H423" s="25">
        <v>217</v>
      </c>
      <c r="I423" s="15"/>
      <c r="J423" s="16">
        <v>218.10449704297679</v>
      </c>
      <c r="K423" s="17">
        <v>-2.5258175552917983E-3</v>
      </c>
      <c r="L423" s="25">
        <v>2.0450167028084461</v>
      </c>
      <c r="M423" s="25">
        <v>3.3319441853020875</v>
      </c>
      <c r="N423" s="25">
        <v>212.72753615486624</v>
      </c>
      <c r="O423" s="11"/>
      <c r="P423" s="11"/>
      <c r="Q423" s="16">
        <v>222.3814135964503</v>
      </c>
      <c r="R423" s="17">
        <v>3.8914912155336712E-3</v>
      </c>
      <c r="S423" s="25">
        <v>2.0672737948279094</v>
      </c>
      <c r="T423" s="25">
        <v>3.3428784445853004</v>
      </c>
      <c r="U423" s="25">
        <v>216.97126135703709</v>
      </c>
      <c r="V423" s="11"/>
      <c r="W423" s="11"/>
      <c r="X423" s="16">
        <v>229.24762477978439</v>
      </c>
      <c r="Y423" s="17">
        <v>3.0455044872097492E-3</v>
      </c>
      <c r="Z423" s="25">
        <v>2.059046013200283</v>
      </c>
      <c r="AA423" s="25">
        <v>3.1697497214393677</v>
      </c>
      <c r="AB423" s="25">
        <v>224.01882904514474</v>
      </c>
      <c r="AC423" s="11"/>
      <c r="AD423" s="11"/>
      <c r="AE423" s="16">
        <v>236.0428167621701</v>
      </c>
      <c r="AF423" s="17">
        <v>2.9253169409118041E-3</v>
      </c>
      <c r="AG423" s="25">
        <v>2.0307847204268081</v>
      </c>
      <c r="AH423" s="25">
        <v>2.9844934415285351</v>
      </c>
      <c r="AI423" s="25">
        <v>231.02753860021477</v>
      </c>
      <c r="AJ423" s="11"/>
    </row>
    <row r="424" spans="1:36">
      <c r="A424" s="11">
        <v>683</v>
      </c>
      <c r="B424" s="11" t="s">
        <v>26</v>
      </c>
      <c r="C424" s="13">
        <v>169</v>
      </c>
      <c r="D424" s="14"/>
      <c r="E424" s="13">
        <v>179</v>
      </c>
      <c r="F424" s="25">
        <v>18</v>
      </c>
      <c r="G424" s="25">
        <v>141</v>
      </c>
      <c r="H424" s="25">
        <v>20</v>
      </c>
      <c r="I424" s="15"/>
      <c r="J424" s="16">
        <v>198.8969848768055</v>
      </c>
      <c r="K424" s="17">
        <v>1.5171249796275266E-2</v>
      </c>
      <c r="L424" s="25">
        <v>18.615181189889789</v>
      </c>
      <c r="M424" s="25">
        <v>159.6139980269588</v>
      </c>
      <c r="N424" s="25">
        <v>20.667805659956926</v>
      </c>
      <c r="O424" s="11"/>
      <c r="P424" s="11"/>
      <c r="Q424" s="16">
        <v>202.57860943033478</v>
      </c>
      <c r="R424" s="17">
        <v>3.6749319005520142E-3</v>
      </c>
      <c r="S424" s="25">
        <v>19.112306172024237</v>
      </c>
      <c r="T424" s="25">
        <v>162.21235528392546</v>
      </c>
      <c r="U424" s="25">
        <v>21.253947974385081</v>
      </c>
      <c r="V424" s="11"/>
      <c r="W424" s="11"/>
      <c r="X424" s="16">
        <v>199.16321262614952</v>
      </c>
      <c r="Y424" s="17">
        <v>-1.6988905900230389E-3</v>
      </c>
      <c r="Z424" s="25">
        <v>19.600139275964526</v>
      </c>
      <c r="AA424" s="25">
        <v>157.61038679080869</v>
      </c>
      <c r="AB424" s="25">
        <v>21.952686559376296</v>
      </c>
      <c r="AC424" s="11"/>
      <c r="AD424" s="11"/>
      <c r="AE424" s="16">
        <v>194.3289703126789</v>
      </c>
      <c r="AF424" s="17">
        <v>-2.454204136139615E-3</v>
      </c>
      <c r="AG424" s="25">
        <v>19.86965904267111</v>
      </c>
      <c r="AH424" s="25">
        <v>151.96159405230745</v>
      </c>
      <c r="AI424" s="25">
        <v>22.497717217700341</v>
      </c>
      <c r="AJ424" s="11"/>
    </row>
    <row r="425" spans="1:36">
      <c r="A425" s="11">
        <v>684</v>
      </c>
      <c r="B425" s="11" t="s">
        <v>26</v>
      </c>
      <c r="C425" s="13">
        <v>30</v>
      </c>
      <c r="D425" s="14"/>
      <c r="E425" s="13">
        <v>52</v>
      </c>
      <c r="F425" s="25">
        <v>0</v>
      </c>
      <c r="G425" s="25">
        <v>34</v>
      </c>
      <c r="H425" s="25">
        <v>18</v>
      </c>
      <c r="I425" s="15"/>
      <c r="J425" s="16">
        <v>57.089506887695975</v>
      </c>
      <c r="K425" s="17">
        <v>1.3428884553386311E-2</v>
      </c>
      <c r="L425" s="25">
        <v>0</v>
      </c>
      <c r="M425" s="25">
        <v>38.488481793734742</v>
      </c>
      <c r="N425" s="25">
        <v>18.601025093961233</v>
      </c>
      <c r="O425" s="11"/>
      <c r="P425" s="11"/>
      <c r="Q425" s="16">
        <v>58.243589202857677</v>
      </c>
      <c r="R425" s="17">
        <v>4.0107611212831795E-3</v>
      </c>
      <c r="S425" s="25">
        <v>0</v>
      </c>
      <c r="T425" s="25">
        <v>39.115036025911103</v>
      </c>
      <c r="U425" s="25">
        <v>19.128553176946575</v>
      </c>
      <c r="V425" s="11"/>
      <c r="W425" s="11"/>
      <c r="X425" s="16">
        <v>57.762759399094655</v>
      </c>
      <c r="Y425" s="17">
        <v>-8.2863277532374546E-4</v>
      </c>
      <c r="Z425" s="25">
        <v>0</v>
      </c>
      <c r="AA425" s="25">
        <v>38.005341495655991</v>
      </c>
      <c r="AB425" s="25">
        <v>19.757417903438665</v>
      </c>
      <c r="AC425" s="11"/>
      <c r="AD425" s="11"/>
      <c r="AE425" s="16">
        <v>56.891166756770403</v>
      </c>
      <c r="AF425" s="17">
        <v>-1.5192626927462705E-3</v>
      </c>
      <c r="AG425" s="25">
        <v>0</v>
      </c>
      <c r="AH425" s="25">
        <v>36.643221260840093</v>
      </c>
      <c r="AI425" s="25">
        <v>20.247945495930306</v>
      </c>
      <c r="AJ425" s="11"/>
    </row>
    <row r="426" spans="1:36">
      <c r="A426" s="11">
        <v>685</v>
      </c>
      <c r="B426" s="11" t="s">
        <v>26</v>
      </c>
      <c r="C426" s="13">
        <v>99</v>
      </c>
      <c r="D426" s="14"/>
      <c r="E426" s="13">
        <v>115</v>
      </c>
      <c r="F426" s="25">
        <v>29</v>
      </c>
      <c r="G426" s="25">
        <v>73</v>
      </c>
      <c r="H426" s="25">
        <v>13</v>
      </c>
      <c r="I426" s="15"/>
      <c r="J426" s="16">
        <v>126.06223336883929</v>
      </c>
      <c r="K426" s="17">
        <v>1.3206961903506009E-2</v>
      </c>
      <c r="L426" s="25">
        <v>29.991125250377991</v>
      </c>
      <c r="M426" s="25">
        <v>82.637034439489298</v>
      </c>
      <c r="N426" s="25">
        <v>13.434073678972002</v>
      </c>
      <c r="O426" s="11"/>
      <c r="P426" s="11"/>
      <c r="Q426" s="16">
        <v>128.58939824815928</v>
      </c>
      <c r="R426" s="17">
        <v>3.9776234320045845E-3</v>
      </c>
      <c r="S426" s="25">
        <v>30.792048832705714</v>
      </c>
      <c r="T426" s="25">
        <v>83.982283232103256</v>
      </c>
      <c r="U426" s="25">
        <v>13.815066183350304</v>
      </c>
      <c r="V426" s="11"/>
      <c r="W426" s="11"/>
      <c r="X426" s="16">
        <v>127.44695222992303</v>
      </c>
      <c r="Y426" s="17">
        <v>-8.9201707361241667E-4</v>
      </c>
      <c r="Z426" s="25">
        <v>31.578002166831737</v>
      </c>
      <c r="AA426" s="25">
        <v>81.599703799496695</v>
      </c>
      <c r="AB426" s="25">
        <v>14.269246263594592</v>
      </c>
      <c r="AC426" s="11"/>
      <c r="AD426" s="11"/>
      <c r="AE426" s="16">
        <v>125.31089617976926</v>
      </c>
      <c r="AF426" s="17">
        <v>-1.688812171719678E-3</v>
      </c>
      <c r="AG426" s="25">
        <v>32.012228457636787</v>
      </c>
      <c r="AH426" s="25">
        <v>78.675151530627261</v>
      </c>
      <c r="AI426" s="25">
        <v>14.623516191505221</v>
      </c>
      <c r="AJ426" s="11"/>
    </row>
    <row r="427" spans="1:36">
      <c r="A427" s="11">
        <v>686</v>
      </c>
      <c r="B427" s="11" t="s">
        <v>26</v>
      </c>
      <c r="C427" s="13">
        <v>0</v>
      </c>
      <c r="D427" s="14"/>
      <c r="E427" s="13">
        <v>1</v>
      </c>
      <c r="F427" s="25">
        <v>0</v>
      </c>
      <c r="G427" s="25">
        <v>0</v>
      </c>
      <c r="H427" s="25">
        <v>1</v>
      </c>
      <c r="I427" s="15"/>
      <c r="J427" s="16">
        <v>1.0333902829978463</v>
      </c>
      <c r="K427" s="17">
        <v>4.7031587071288961E-3</v>
      </c>
      <c r="L427" s="25">
        <v>0</v>
      </c>
      <c r="M427" s="25">
        <v>0</v>
      </c>
      <c r="N427" s="25">
        <v>1.0333902829978463</v>
      </c>
      <c r="O427" s="11"/>
      <c r="P427" s="11"/>
      <c r="Q427" s="16">
        <v>1.0626973987192541</v>
      </c>
      <c r="R427" s="17">
        <v>5.6087620798863647E-3</v>
      </c>
      <c r="S427" s="25">
        <v>0</v>
      </c>
      <c r="T427" s="25">
        <v>0</v>
      </c>
      <c r="U427" s="25">
        <v>1.0626973987192541</v>
      </c>
      <c r="V427" s="11"/>
      <c r="W427" s="11"/>
      <c r="X427" s="16">
        <v>1.0976343279688148</v>
      </c>
      <c r="Y427" s="17">
        <v>3.2399233818485307E-3</v>
      </c>
      <c r="Z427" s="25">
        <v>0</v>
      </c>
      <c r="AA427" s="25">
        <v>0</v>
      </c>
      <c r="AB427" s="25">
        <v>1.0976343279688148</v>
      </c>
      <c r="AC427" s="11"/>
      <c r="AD427" s="11"/>
      <c r="AE427" s="16">
        <v>1.124885860885017</v>
      </c>
      <c r="AF427" s="17">
        <v>2.4554417249211813E-3</v>
      </c>
      <c r="AG427" s="25">
        <v>0</v>
      </c>
      <c r="AH427" s="25">
        <v>0</v>
      </c>
      <c r="AI427" s="25">
        <v>1.124885860885017</v>
      </c>
      <c r="AJ427" s="11"/>
    </row>
    <row r="428" spans="1:36">
      <c r="A428" s="11">
        <v>687</v>
      </c>
      <c r="B428" s="11" t="s">
        <v>26</v>
      </c>
      <c r="C428" s="13">
        <v>5</v>
      </c>
      <c r="D428" s="14"/>
      <c r="E428" s="13">
        <v>15</v>
      </c>
      <c r="F428" s="25">
        <v>3</v>
      </c>
      <c r="G428" s="25">
        <v>11</v>
      </c>
      <c r="H428" s="25">
        <v>1</v>
      </c>
      <c r="I428" s="15"/>
      <c r="J428" s="16">
        <v>16.588076355756403</v>
      </c>
      <c r="K428" s="17">
        <v>1.4480113437951969E-2</v>
      </c>
      <c r="L428" s="25">
        <v>3.1025301983149647</v>
      </c>
      <c r="M428" s="25">
        <v>12.452155874443593</v>
      </c>
      <c r="N428" s="25">
        <v>1.0333902829978463</v>
      </c>
      <c r="O428" s="11"/>
      <c r="P428" s="11"/>
      <c r="Q428" s="16">
        <v>16.902946357341595</v>
      </c>
      <c r="R428" s="17">
        <v>3.7678409244692457E-3</v>
      </c>
      <c r="S428" s="25">
        <v>3.1853843620040392</v>
      </c>
      <c r="T428" s="25">
        <v>12.6548645966183</v>
      </c>
      <c r="U428" s="25">
        <v>1.0626973987192541</v>
      </c>
      <c r="V428" s="11"/>
      <c r="W428" s="11"/>
      <c r="X428" s="16">
        <v>16.660169985302588</v>
      </c>
      <c r="Y428" s="17">
        <v>-1.4456647703199321E-3</v>
      </c>
      <c r="Z428" s="25">
        <v>3.2666898793274211</v>
      </c>
      <c r="AA428" s="25">
        <v>12.295845778006351</v>
      </c>
      <c r="AB428" s="25">
        <v>1.0976343279688148</v>
      </c>
      <c r="AC428" s="11"/>
      <c r="AD428" s="11"/>
      <c r="AE428" s="16">
        <v>16.291655521013759</v>
      </c>
      <c r="AF428" s="17">
        <v>-2.2342797111034596E-3</v>
      </c>
      <c r="AG428" s="25">
        <v>3.3116098404451852</v>
      </c>
      <c r="AH428" s="25">
        <v>11.855159819683559</v>
      </c>
      <c r="AI428" s="25">
        <v>1.124885860885017</v>
      </c>
      <c r="AJ428" s="11"/>
    </row>
    <row r="429" spans="1:36">
      <c r="A429" s="11">
        <v>688</v>
      </c>
      <c r="B429" s="11" t="s">
        <v>26</v>
      </c>
      <c r="C429" s="13">
        <v>29</v>
      </c>
      <c r="D429" s="14"/>
      <c r="E429" s="13">
        <v>33</v>
      </c>
      <c r="F429" s="25">
        <v>10</v>
      </c>
      <c r="G429" s="25">
        <v>2</v>
      </c>
      <c r="H429" s="25">
        <v>21</v>
      </c>
      <c r="I429" s="15"/>
      <c r="J429" s="16">
        <v>34.137403191276611</v>
      </c>
      <c r="K429" s="17">
        <v>4.8526058666267247E-3</v>
      </c>
      <c r="L429" s="25">
        <v>10.286230217215282</v>
      </c>
      <c r="M429" s="25">
        <v>2.2616761412199313</v>
      </c>
      <c r="N429" s="25">
        <v>21.589496832841398</v>
      </c>
      <c r="O429" s="11"/>
      <c r="P429" s="11"/>
      <c r="Q429" s="16">
        <v>35.07666184033809</v>
      </c>
      <c r="R429" s="17">
        <v>5.4432315530308362E-3</v>
      </c>
      <c r="S429" s="25">
        <v>10.484025546730235</v>
      </c>
      <c r="T429" s="25">
        <v>2.2969109224444559</v>
      </c>
      <c r="U429" s="25">
        <v>22.2957253711634</v>
      </c>
      <c r="V429" s="11"/>
      <c r="W429" s="11"/>
      <c r="X429" s="16">
        <v>35.699988655653023</v>
      </c>
      <c r="Y429" s="17">
        <v>1.7629888933805571E-3</v>
      </c>
      <c r="Z429" s="25">
        <v>10.606657273564036</v>
      </c>
      <c r="AA429" s="25">
        <v>2.2288855869311042</v>
      </c>
      <c r="AB429" s="25">
        <v>22.864445795157881</v>
      </c>
      <c r="AC429" s="11"/>
      <c r="AD429" s="11"/>
      <c r="AE429" s="16">
        <v>35.913990201351929</v>
      </c>
      <c r="AF429" s="17">
        <v>5.9783340785135586E-4</v>
      </c>
      <c r="AG429" s="25">
        <v>10.618042969647682</v>
      </c>
      <c r="AH429" s="25">
        <v>2.1463825993720946</v>
      </c>
      <c r="AI429" s="25">
        <v>23.149564632332151</v>
      </c>
      <c r="AJ429" s="11"/>
    </row>
    <row r="430" spans="1:36">
      <c r="A430" s="11">
        <v>689</v>
      </c>
      <c r="B430" s="11" t="s">
        <v>26</v>
      </c>
      <c r="C430" s="13">
        <v>6</v>
      </c>
      <c r="D430" s="14"/>
      <c r="E430" s="13">
        <v>7</v>
      </c>
      <c r="F430" s="25">
        <v>0</v>
      </c>
      <c r="G430" s="25">
        <v>7</v>
      </c>
      <c r="H430" s="25">
        <v>0</v>
      </c>
      <c r="I430" s="15"/>
      <c r="J430" s="16">
        <v>7.9240991928277413</v>
      </c>
      <c r="K430" s="17">
        <v>1.7871895790071424E-2</v>
      </c>
      <c r="L430" s="25">
        <v>0</v>
      </c>
      <c r="M430" s="25">
        <v>7.9240991928277413</v>
      </c>
      <c r="N430" s="25">
        <v>0</v>
      </c>
      <c r="O430" s="11"/>
      <c r="P430" s="11"/>
      <c r="Q430" s="16">
        <v>8.0530956523934627</v>
      </c>
      <c r="R430" s="17">
        <v>3.2348054913371449E-3</v>
      </c>
      <c r="S430" s="25">
        <v>0</v>
      </c>
      <c r="T430" s="25">
        <v>8.0530956523934627</v>
      </c>
      <c r="U430" s="25">
        <v>0</v>
      </c>
      <c r="V430" s="11"/>
      <c r="W430" s="11"/>
      <c r="X430" s="16">
        <v>7.824629131458587</v>
      </c>
      <c r="Y430" s="17">
        <v>-2.8738855257808282E-3</v>
      </c>
      <c r="Z430" s="25">
        <v>0</v>
      </c>
      <c r="AA430" s="25">
        <v>7.824629131458587</v>
      </c>
      <c r="AB430" s="25">
        <v>0</v>
      </c>
      <c r="AC430" s="11"/>
      <c r="AD430" s="11"/>
      <c r="AE430" s="16">
        <v>7.5441926125259009</v>
      </c>
      <c r="AF430" s="17">
        <v>-3.6431737873352521E-3</v>
      </c>
      <c r="AG430" s="25">
        <v>0</v>
      </c>
      <c r="AH430" s="25">
        <v>7.5441926125259009</v>
      </c>
      <c r="AI430" s="25">
        <v>0</v>
      </c>
      <c r="AJ430" s="11"/>
    </row>
    <row r="431" spans="1:36">
      <c r="A431" s="11">
        <v>690</v>
      </c>
      <c r="B431" s="11" t="s">
        <v>26</v>
      </c>
      <c r="C431" s="13">
        <v>76</v>
      </c>
      <c r="D431" s="14"/>
      <c r="E431" s="13">
        <v>94</v>
      </c>
      <c r="F431" s="25">
        <v>22</v>
      </c>
      <c r="G431" s="25">
        <v>69</v>
      </c>
      <c r="H431" s="25">
        <v>3</v>
      </c>
      <c r="I431" s="15"/>
      <c r="J431" s="16">
        <v>103.74174718322431</v>
      </c>
      <c r="K431" s="17">
        <v>1.4186809372110254E-2</v>
      </c>
      <c r="L431" s="25">
        <v>22.629706477873619</v>
      </c>
      <c r="M431" s="25">
        <v>78.02782687208763</v>
      </c>
      <c r="N431" s="25">
        <v>3.0842138332630569</v>
      </c>
      <c r="O431" s="11"/>
      <c r="P431" s="11"/>
      <c r="Q431" s="16">
        <v>105.49338665159216</v>
      </c>
      <c r="R431" s="17">
        <v>3.3543441551941999E-3</v>
      </c>
      <c r="S431" s="25">
        <v>23.064856202806517</v>
      </c>
      <c r="T431" s="25">
        <v>79.243426824333724</v>
      </c>
      <c r="U431" s="25">
        <v>3.185103624451914</v>
      </c>
      <c r="V431" s="11"/>
      <c r="W431" s="11"/>
      <c r="X431" s="16">
        <v>103.49754815027224</v>
      </c>
      <c r="Y431" s="17">
        <v>-1.9082112583638233E-3</v>
      </c>
      <c r="Z431" s="25">
        <v>23.334646001840877</v>
      </c>
      <c r="AA431" s="25">
        <v>76.896552749123089</v>
      </c>
      <c r="AB431" s="25">
        <v>3.2663493993082686</v>
      </c>
      <c r="AC431" s="11"/>
      <c r="AD431" s="11"/>
      <c r="AE431" s="16">
        <v>100.71697487332391</v>
      </c>
      <c r="AF431" s="17">
        <v>-2.719651906249787E-3</v>
      </c>
      <c r="AG431" s="25">
        <v>23.359694533224904</v>
      </c>
      <c r="AH431" s="25">
        <v>74.050199678337265</v>
      </c>
      <c r="AI431" s="25">
        <v>3.3070806617617361</v>
      </c>
      <c r="AJ431" s="11"/>
    </row>
    <row r="432" spans="1:36">
      <c r="A432" s="11">
        <v>691</v>
      </c>
      <c r="B432" s="11" t="s">
        <v>26</v>
      </c>
      <c r="C432" s="13">
        <v>269</v>
      </c>
      <c r="D432" s="14"/>
      <c r="E432" s="13">
        <v>301</v>
      </c>
      <c r="F432" s="25">
        <v>45</v>
      </c>
      <c r="G432" s="25">
        <v>221</v>
      </c>
      <c r="H432" s="25">
        <v>35</v>
      </c>
      <c r="I432" s="15"/>
      <c r="J432" s="16">
        <v>332.18574430367346</v>
      </c>
      <c r="K432" s="17">
        <v>1.4183069936249071E-2</v>
      </c>
      <c r="L432" s="25">
        <v>46.288035977468766</v>
      </c>
      <c r="M432" s="25">
        <v>249.9152136048024</v>
      </c>
      <c r="N432" s="25">
        <v>35.982494721402333</v>
      </c>
      <c r="O432" s="11"/>
      <c r="P432" s="11"/>
      <c r="Q432" s="16">
        <v>338.1463141756708</v>
      </c>
      <c r="R432" s="17">
        <v>3.5632133503458174E-3</v>
      </c>
      <c r="S432" s="25">
        <v>47.178114960286059</v>
      </c>
      <c r="T432" s="25">
        <v>253.80865693011239</v>
      </c>
      <c r="U432" s="25">
        <v>37.15954228527233</v>
      </c>
      <c r="V432" s="11"/>
      <c r="W432" s="11"/>
      <c r="X432" s="16">
        <v>332.12922474552158</v>
      </c>
      <c r="Y432" s="17">
        <v>-1.7938450977839082E-3</v>
      </c>
      <c r="Z432" s="25">
        <v>47.729957731038155</v>
      </c>
      <c r="AA432" s="25">
        <v>246.291857355887</v>
      </c>
      <c r="AB432" s="25">
        <v>38.107409658596467</v>
      </c>
      <c r="AC432" s="11"/>
      <c r="AD432" s="11"/>
      <c r="AE432" s="16">
        <v>323.53907831458463</v>
      </c>
      <c r="AF432" s="17">
        <v>-2.6169916116202119E-3</v>
      </c>
      <c r="AG432" s="25">
        <v>47.781193363414573</v>
      </c>
      <c r="AH432" s="25">
        <v>237.17527723061644</v>
      </c>
      <c r="AI432" s="25">
        <v>38.58260772055359</v>
      </c>
      <c r="AJ432" s="11"/>
    </row>
    <row r="433" spans="1:36">
      <c r="A433" s="11">
        <v>692</v>
      </c>
      <c r="B433" s="11" t="s">
        <v>26</v>
      </c>
      <c r="C433" s="13">
        <v>8</v>
      </c>
      <c r="D433" s="14"/>
      <c r="E433" s="13">
        <v>21</v>
      </c>
      <c r="F433" s="25">
        <v>0</v>
      </c>
      <c r="G433" s="25">
        <v>18</v>
      </c>
      <c r="H433" s="25">
        <v>3</v>
      </c>
      <c r="I433" s="15"/>
      <c r="J433" s="16">
        <v>23.439299104242437</v>
      </c>
      <c r="K433" s="17">
        <v>1.5822677138787933E-2</v>
      </c>
      <c r="L433" s="25">
        <v>0</v>
      </c>
      <c r="M433" s="25">
        <v>20.35508527097938</v>
      </c>
      <c r="N433" s="25">
        <v>3.0842138332630569</v>
      </c>
      <c r="O433" s="11"/>
      <c r="P433" s="11"/>
      <c r="Q433" s="16">
        <v>23.857301926452017</v>
      </c>
      <c r="R433" s="17">
        <v>3.5415100496007934E-3</v>
      </c>
      <c r="S433" s="25">
        <v>0</v>
      </c>
      <c r="T433" s="25">
        <v>20.672198302000105</v>
      </c>
      <c r="U433" s="25">
        <v>3.185103624451914</v>
      </c>
      <c r="V433" s="11"/>
      <c r="W433" s="11"/>
      <c r="X433" s="16">
        <v>23.326319681688204</v>
      </c>
      <c r="Y433" s="17">
        <v>-2.2482696262281499E-3</v>
      </c>
      <c r="Z433" s="25">
        <v>0</v>
      </c>
      <c r="AA433" s="25">
        <v>20.059970282379936</v>
      </c>
      <c r="AB433" s="25">
        <v>3.2663493993082686</v>
      </c>
      <c r="AC433" s="11"/>
      <c r="AD433" s="11"/>
      <c r="AE433" s="16">
        <v>22.624524056110587</v>
      </c>
      <c r="AF433" s="17">
        <v>-3.0501258811789222E-3</v>
      </c>
      <c r="AG433" s="25">
        <v>0</v>
      </c>
      <c r="AH433" s="25">
        <v>19.317443394348853</v>
      </c>
      <c r="AI433" s="25">
        <v>3.3070806617617361</v>
      </c>
      <c r="AJ433" s="11"/>
    </row>
    <row r="434" spans="1:36">
      <c r="A434" s="11">
        <v>693</v>
      </c>
      <c r="B434" s="11" t="s">
        <v>26</v>
      </c>
      <c r="C434" s="13">
        <v>13</v>
      </c>
      <c r="D434" s="14"/>
      <c r="E434" s="13">
        <v>16</v>
      </c>
      <c r="F434" s="25">
        <v>13</v>
      </c>
      <c r="G434" s="25">
        <v>3</v>
      </c>
      <c r="H434" s="25">
        <v>0</v>
      </c>
      <c r="I434" s="15"/>
      <c r="J434" s="16">
        <v>16.764613494209765</v>
      </c>
      <c r="K434" s="17">
        <v>6.6910864031524131E-3</v>
      </c>
      <c r="L434" s="25">
        <v>13.372099282379867</v>
      </c>
      <c r="M434" s="25">
        <v>3.392514211829897</v>
      </c>
      <c r="N434" s="25">
        <v>0</v>
      </c>
      <c r="O434" s="11"/>
      <c r="P434" s="11"/>
      <c r="Q434" s="16">
        <v>17.074599594415993</v>
      </c>
      <c r="R434" s="17">
        <v>3.6710478587440587E-3</v>
      </c>
      <c r="S434" s="25">
        <v>13.629233210749307</v>
      </c>
      <c r="T434" s="25">
        <v>3.4453663836666841</v>
      </c>
      <c r="U434" s="25">
        <v>0</v>
      </c>
      <c r="V434" s="11"/>
      <c r="W434" s="11"/>
      <c r="X434" s="16">
        <v>17.131982836029902</v>
      </c>
      <c r="Y434" s="17">
        <v>3.3556654177946399E-4</v>
      </c>
      <c r="Z434" s="25">
        <v>13.788654455633246</v>
      </c>
      <c r="AA434" s="25">
        <v>3.343328380396656</v>
      </c>
      <c r="AB434" s="25">
        <v>0</v>
      </c>
      <c r="AC434" s="11"/>
      <c r="AD434" s="11"/>
      <c r="AE434" s="16">
        <v>17.023029759600128</v>
      </c>
      <c r="AF434" s="17">
        <v>-6.377904107862653E-4</v>
      </c>
      <c r="AG434" s="25">
        <v>13.803455860541987</v>
      </c>
      <c r="AH434" s="25">
        <v>3.2195738990581422</v>
      </c>
      <c r="AI434" s="25">
        <v>0</v>
      </c>
      <c r="AJ434" s="11"/>
    </row>
    <row r="435" spans="1:36">
      <c r="A435" s="11">
        <v>694</v>
      </c>
      <c r="B435" s="11" t="s">
        <v>26</v>
      </c>
      <c r="C435" s="13">
        <v>0</v>
      </c>
      <c r="D435" s="14"/>
      <c r="E435" s="13">
        <v>0</v>
      </c>
      <c r="F435" s="25">
        <v>0</v>
      </c>
      <c r="G435" s="25">
        <v>0</v>
      </c>
      <c r="H435" s="25">
        <v>0</v>
      </c>
      <c r="I435" s="15"/>
      <c r="J435" s="16">
        <v>0</v>
      </c>
      <c r="K435" s="17">
        <v>0</v>
      </c>
      <c r="L435" s="25">
        <v>0</v>
      </c>
      <c r="M435" s="25">
        <v>0</v>
      </c>
      <c r="N435" s="25">
        <v>0</v>
      </c>
      <c r="O435" s="11"/>
      <c r="P435" s="11"/>
      <c r="Q435" s="16">
        <v>0</v>
      </c>
      <c r="R435" s="17">
        <v>0</v>
      </c>
      <c r="S435" s="25">
        <v>0</v>
      </c>
      <c r="T435" s="25">
        <v>0</v>
      </c>
      <c r="U435" s="25">
        <v>0</v>
      </c>
      <c r="V435" s="11"/>
      <c r="W435" s="11"/>
      <c r="X435" s="16">
        <v>0</v>
      </c>
      <c r="Y435" s="17">
        <v>0</v>
      </c>
      <c r="Z435" s="25">
        <v>0</v>
      </c>
      <c r="AA435" s="25">
        <v>0</v>
      </c>
      <c r="AB435" s="25">
        <v>0</v>
      </c>
      <c r="AC435" s="11"/>
      <c r="AD435" s="11"/>
      <c r="AE435" s="16">
        <v>0</v>
      </c>
      <c r="AF435" s="17">
        <v>0</v>
      </c>
      <c r="AG435" s="25">
        <v>0</v>
      </c>
      <c r="AH435" s="25">
        <v>0</v>
      </c>
      <c r="AI435" s="25">
        <v>0</v>
      </c>
      <c r="AJ435" s="11"/>
    </row>
    <row r="436" spans="1:36">
      <c r="A436" s="11">
        <v>695</v>
      </c>
      <c r="B436" s="11" t="s">
        <v>26</v>
      </c>
      <c r="C436" s="13">
        <v>73</v>
      </c>
      <c r="D436" s="14"/>
      <c r="E436" s="13">
        <v>72</v>
      </c>
      <c r="F436" s="25">
        <v>8</v>
      </c>
      <c r="G436" s="25">
        <v>52</v>
      </c>
      <c r="H436" s="25">
        <v>12</v>
      </c>
      <c r="I436" s="15"/>
      <c r="J436" s="16">
        <v>79.369419178542671</v>
      </c>
      <c r="K436" s="17">
        <v>1.4018352114656629E-2</v>
      </c>
      <c r="L436" s="25">
        <v>8.2289841737722256</v>
      </c>
      <c r="M436" s="25">
        <v>58.803579671718211</v>
      </c>
      <c r="N436" s="25">
        <v>12.336855333052227</v>
      </c>
      <c r="O436" s="11"/>
      <c r="P436" s="11"/>
      <c r="Q436" s="16">
        <v>80.847318918747703</v>
      </c>
      <c r="R436" s="17">
        <v>3.696671721803213E-3</v>
      </c>
      <c r="S436" s="25">
        <v>8.3872204373841885</v>
      </c>
      <c r="T436" s="25">
        <v>59.719683983555854</v>
      </c>
      <c r="U436" s="25">
        <v>12.740414497807656</v>
      </c>
      <c r="V436" s="11"/>
      <c r="W436" s="11"/>
      <c r="X436" s="16">
        <v>79.501748676293005</v>
      </c>
      <c r="Y436" s="17">
        <v>-1.6769330687124162E-3</v>
      </c>
      <c r="Z436" s="25">
        <v>8.4853258188512282</v>
      </c>
      <c r="AA436" s="25">
        <v>57.951025260208709</v>
      </c>
      <c r="AB436" s="25">
        <v>13.065397597233074</v>
      </c>
      <c r="AC436" s="11"/>
      <c r="AD436" s="11"/>
      <c r="AE436" s="16">
        <v>77.528704606439561</v>
      </c>
      <c r="AF436" s="17">
        <v>-2.5099216205184405E-3</v>
      </c>
      <c r="AG436" s="25">
        <v>8.4944343757181464</v>
      </c>
      <c r="AH436" s="25">
        <v>55.80594758367446</v>
      </c>
      <c r="AI436" s="25">
        <v>13.228322647046944</v>
      </c>
      <c r="AJ436" s="11"/>
    </row>
    <row r="437" spans="1:36">
      <c r="A437" s="11">
        <v>696</v>
      </c>
      <c r="B437" s="11" t="s">
        <v>26</v>
      </c>
      <c r="C437" s="13">
        <v>114</v>
      </c>
      <c r="D437" s="14"/>
      <c r="E437" s="13">
        <v>112</v>
      </c>
      <c r="F437" s="25">
        <v>50</v>
      </c>
      <c r="G437" s="25">
        <v>45</v>
      </c>
      <c r="H437" s="25">
        <v>17</v>
      </c>
      <c r="I437" s="15"/>
      <c r="J437" s="16">
        <v>119.79607598534885</v>
      </c>
      <c r="K437" s="17">
        <v>9.6595060635920049E-3</v>
      </c>
      <c r="L437" s="25">
        <v>51.431151086076412</v>
      </c>
      <c r="M437" s="25">
        <v>50.887713177448454</v>
      </c>
      <c r="N437" s="25">
        <v>17.477211721823991</v>
      </c>
      <c r="O437" s="11"/>
      <c r="P437" s="11"/>
      <c r="Q437" s="16">
        <v>122.14954402721229</v>
      </c>
      <c r="R437" s="17">
        <v>3.8986067476274311E-3</v>
      </c>
      <c r="S437" s="25">
        <v>52.420127733651178</v>
      </c>
      <c r="T437" s="25">
        <v>51.680495755000258</v>
      </c>
      <c r="U437" s="25">
        <v>18.048920538560846</v>
      </c>
      <c r="V437" s="11"/>
      <c r="W437" s="11"/>
      <c r="X437" s="16">
        <v>121.69252533651688</v>
      </c>
      <c r="Y437" s="17">
        <v>-3.7477829910925742E-4</v>
      </c>
      <c r="Z437" s="25">
        <v>53.033286367820175</v>
      </c>
      <c r="AA437" s="25">
        <v>50.14992570594984</v>
      </c>
      <c r="AB437" s="25">
        <v>18.509313262746854</v>
      </c>
      <c r="AC437" s="11"/>
      <c r="AD437" s="11"/>
      <c r="AE437" s="16">
        <v>120.12394708409371</v>
      </c>
      <c r="AF437" s="17">
        <v>-1.2965065343359949E-3</v>
      </c>
      <c r="AG437" s="25">
        <v>53.090214848238418</v>
      </c>
      <c r="AH437" s="25">
        <v>48.293608485872127</v>
      </c>
      <c r="AI437" s="25">
        <v>18.740123749983169</v>
      </c>
      <c r="AJ437" s="11"/>
    </row>
    <row r="438" spans="1:36">
      <c r="A438" s="11">
        <v>697</v>
      </c>
      <c r="B438" s="11" t="s">
        <v>26</v>
      </c>
      <c r="C438" s="13">
        <v>122</v>
      </c>
      <c r="D438" s="14"/>
      <c r="E438" s="13">
        <v>167</v>
      </c>
      <c r="F438" s="25">
        <v>17</v>
      </c>
      <c r="G438" s="25">
        <v>110</v>
      </c>
      <c r="H438" s="25">
        <v>40</v>
      </c>
      <c r="I438" s="15"/>
      <c r="J438" s="16">
        <v>183.43817452146791</v>
      </c>
      <c r="K438" s="17">
        <v>1.3502326180371282E-2</v>
      </c>
      <c r="L438" s="25">
        <v>17.581004457118134</v>
      </c>
      <c r="M438" s="25">
        <v>124.52155874443594</v>
      </c>
      <c r="N438" s="25">
        <v>41.335611319913852</v>
      </c>
      <c r="O438" s="11"/>
      <c r="P438" s="11"/>
      <c r="Q438" s="16">
        <v>187.1070532996427</v>
      </c>
      <c r="R438" s="17">
        <v>3.9685024253595103E-3</v>
      </c>
      <c r="S438" s="25">
        <v>18.050511384689557</v>
      </c>
      <c r="T438" s="25">
        <v>126.54864596618299</v>
      </c>
      <c r="U438" s="25">
        <v>42.507895948770162</v>
      </c>
      <c r="V438" s="11"/>
      <c r="W438" s="11"/>
      <c r="X438" s="16">
        <v>185.37507354833815</v>
      </c>
      <c r="Y438" s="17">
        <v>-9.2954104657827497E-4</v>
      </c>
      <c r="Z438" s="25">
        <v>18.511242649522053</v>
      </c>
      <c r="AA438" s="25">
        <v>122.95845778006351</v>
      </c>
      <c r="AB438" s="25">
        <v>43.905373118752593</v>
      </c>
      <c r="AC438" s="11"/>
      <c r="AD438" s="11"/>
      <c r="AE438" s="16">
        <v>182.31282172809233</v>
      </c>
      <c r="AF438" s="17">
        <v>-1.66433194885518E-3</v>
      </c>
      <c r="AG438" s="25">
        <v>18.76578909585605</v>
      </c>
      <c r="AH438" s="25">
        <v>118.5515981968356</v>
      </c>
      <c r="AI438" s="25">
        <v>44.995434435400682</v>
      </c>
      <c r="AJ438" s="11"/>
    </row>
    <row r="439" spans="1:36">
      <c r="A439" s="11">
        <v>698</v>
      </c>
      <c r="B439" s="11" t="s">
        <v>26</v>
      </c>
      <c r="C439" s="13">
        <v>2</v>
      </c>
      <c r="D439" s="14"/>
      <c r="E439" s="13">
        <v>3</v>
      </c>
      <c r="F439" s="25">
        <v>0</v>
      </c>
      <c r="G439" s="25">
        <v>3</v>
      </c>
      <c r="H439" s="25">
        <v>0</v>
      </c>
      <c r="I439" s="15"/>
      <c r="J439" s="16">
        <v>3.3960425112118893</v>
      </c>
      <c r="K439" s="17">
        <v>1.7871895790071424E-2</v>
      </c>
      <c r="L439" s="25">
        <v>0</v>
      </c>
      <c r="M439" s="25">
        <v>3.3960425112118893</v>
      </c>
      <c r="N439" s="25">
        <v>0</v>
      </c>
      <c r="O439" s="11"/>
      <c r="P439" s="11"/>
      <c r="Q439" s="16">
        <v>3.4513267081686267</v>
      </c>
      <c r="R439" s="17">
        <v>3.2348054913371449E-3</v>
      </c>
      <c r="S439" s="25">
        <v>0</v>
      </c>
      <c r="T439" s="25">
        <v>3.4513267081686267</v>
      </c>
      <c r="U439" s="25">
        <v>0</v>
      </c>
      <c r="V439" s="11"/>
      <c r="W439" s="11"/>
      <c r="X439" s="16">
        <v>3.3534124849108231</v>
      </c>
      <c r="Y439" s="17">
        <v>-2.8738855257808282E-3</v>
      </c>
      <c r="Z439" s="25">
        <v>0</v>
      </c>
      <c r="AA439" s="25">
        <v>3.3534124849108231</v>
      </c>
      <c r="AB439" s="25">
        <v>0</v>
      </c>
      <c r="AC439" s="11"/>
      <c r="AD439" s="11"/>
      <c r="AE439" s="16">
        <v>3.2332254053682434</v>
      </c>
      <c r="AF439" s="17">
        <v>-3.6431737873352521E-3</v>
      </c>
      <c r="AG439" s="25">
        <v>0</v>
      </c>
      <c r="AH439" s="25">
        <v>3.2332254053682434</v>
      </c>
      <c r="AI439" s="25">
        <v>0</v>
      </c>
      <c r="AJ439" s="11"/>
    </row>
    <row r="440" spans="1:36">
      <c r="A440" s="11">
        <v>699</v>
      </c>
      <c r="B440" s="11" t="s">
        <v>26</v>
      </c>
      <c r="C440" s="13">
        <v>71</v>
      </c>
      <c r="D440" s="14"/>
      <c r="E440" s="13">
        <v>106</v>
      </c>
      <c r="F440" s="25">
        <v>47</v>
      </c>
      <c r="G440" s="25">
        <v>37</v>
      </c>
      <c r="H440" s="25">
        <v>22</v>
      </c>
      <c r="I440" s="15"/>
      <c r="J440" s="16">
        <v>112.80385874407631</v>
      </c>
      <c r="K440" s="17">
        <v>8.9269601954529154E-3</v>
      </c>
      <c r="L440" s="25">
        <v>48.345282020911824</v>
      </c>
      <c r="M440" s="25">
        <v>41.841008612568729</v>
      </c>
      <c r="N440" s="25">
        <v>22.617568110595752</v>
      </c>
      <c r="O440" s="11"/>
      <c r="P440" s="11"/>
      <c r="Q440" s="16">
        <v>115.12519871416858</v>
      </c>
      <c r="R440" s="17">
        <v>4.0822444413899373E-3</v>
      </c>
      <c r="S440" s="25">
        <v>49.27492006963211</v>
      </c>
      <c r="T440" s="25">
        <v>42.492852065222436</v>
      </c>
      <c r="U440" s="25">
        <v>23.357426579314037</v>
      </c>
      <c r="V440" s="11"/>
      <c r="W440" s="11"/>
      <c r="X440" s="16">
        <v>115.03890147223703</v>
      </c>
      <c r="Y440" s="17">
        <v>-7.4984769888541969E-5</v>
      </c>
      <c r="Z440" s="25">
        <v>49.851289185750964</v>
      </c>
      <c r="AA440" s="25">
        <v>41.234383358225429</v>
      </c>
      <c r="AB440" s="25">
        <v>23.953228928260636</v>
      </c>
      <c r="AC440" s="11"/>
      <c r="AD440" s="11"/>
      <c r="AE440" s="16">
        <v>113.86480489864726</v>
      </c>
      <c r="AF440" s="17">
        <v>-1.0253262077327685E-3</v>
      </c>
      <c r="AG440" s="25">
        <v>49.904801957344112</v>
      </c>
      <c r="AH440" s="25">
        <v>39.708078088383751</v>
      </c>
      <c r="AI440" s="25">
        <v>24.251924852919398</v>
      </c>
      <c r="AJ440" s="11"/>
    </row>
    <row r="441" spans="1:36">
      <c r="A441" s="11">
        <v>700</v>
      </c>
      <c r="B441" s="11" t="s">
        <v>26</v>
      </c>
      <c r="C441" s="13">
        <v>23</v>
      </c>
      <c r="D441" s="14"/>
      <c r="E441" s="13">
        <v>39</v>
      </c>
      <c r="F441" s="25">
        <v>7</v>
      </c>
      <c r="G441" s="25">
        <v>29</v>
      </c>
      <c r="H441" s="25">
        <v>3</v>
      </c>
      <c r="I441" s="15"/>
      <c r="J441" s="16">
        <v>43.078879033002757</v>
      </c>
      <c r="K441" s="17">
        <v>1.4311613719151683E-2</v>
      </c>
      <c r="L441" s="25">
        <v>7.2003611520506974</v>
      </c>
      <c r="M441" s="25">
        <v>32.794304047689003</v>
      </c>
      <c r="N441" s="25">
        <v>3.0842138332630569</v>
      </c>
      <c r="O441" s="11"/>
      <c r="P441" s="11"/>
      <c r="Q441" s="16">
        <v>43.829129882607688</v>
      </c>
      <c r="R441" s="17">
        <v>3.4591352023725097E-3</v>
      </c>
      <c r="S441" s="25">
        <v>7.3388178827111652</v>
      </c>
      <c r="T441" s="25">
        <v>33.305208375444614</v>
      </c>
      <c r="U441" s="25">
        <v>3.185103624451914</v>
      </c>
      <c r="V441" s="11"/>
      <c r="W441" s="11"/>
      <c r="X441" s="16">
        <v>43.009850501304101</v>
      </c>
      <c r="Y441" s="17">
        <v>-1.8851699560429314E-3</v>
      </c>
      <c r="Z441" s="25">
        <v>7.4246600914948244</v>
      </c>
      <c r="AA441" s="25">
        <v>32.318841010501011</v>
      </c>
      <c r="AB441" s="25">
        <v>3.2663493993082686</v>
      </c>
      <c r="AC441" s="11"/>
      <c r="AD441" s="11"/>
      <c r="AE441" s="16">
        <v>41.862258431410488</v>
      </c>
      <c r="AF441" s="17">
        <v>-2.7007965992358329E-3</v>
      </c>
      <c r="AG441" s="25">
        <v>7.4326300787533786</v>
      </c>
      <c r="AH441" s="25">
        <v>31.122547690895374</v>
      </c>
      <c r="AI441" s="25">
        <v>3.3070806617617361</v>
      </c>
      <c r="AJ441" s="11"/>
    </row>
    <row r="442" spans="1:36">
      <c r="A442" s="11">
        <v>701</v>
      </c>
      <c r="B442" s="11" t="s">
        <v>26</v>
      </c>
      <c r="C442" s="13">
        <v>50</v>
      </c>
      <c r="D442" s="14"/>
      <c r="E442" s="13">
        <v>59</v>
      </c>
      <c r="F442" s="25">
        <v>26</v>
      </c>
      <c r="G442" s="25">
        <v>26</v>
      </c>
      <c r="H442" s="25">
        <v>7</v>
      </c>
      <c r="I442" s="15"/>
      <c r="J442" s="16">
        <v>63.342487344899304</v>
      </c>
      <c r="K442" s="17">
        <v>1.0197192918472986E-2</v>
      </c>
      <c r="L442" s="25">
        <v>26.744198564759735</v>
      </c>
      <c r="M442" s="25">
        <v>29.401789835859105</v>
      </c>
      <c r="N442" s="25">
        <v>7.1964989442804663</v>
      </c>
      <c r="O442" s="11"/>
      <c r="P442" s="11"/>
      <c r="Q442" s="16">
        <v>64.550216870330999</v>
      </c>
      <c r="R442" s="17">
        <v>3.7845768814885883E-3</v>
      </c>
      <c r="S442" s="25">
        <v>27.258466421498614</v>
      </c>
      <c r="T442" s="25">
        <v>29.859841991777927</v>
      </c>
      <c r="U442" s="25">
        <v>7.4319084570544662</v>
      </c>
      <c r="V442" s="11"/>
      <c r="W442" s="11"/>
      <c r="X442" s="16">
        <v>64.174303473090134</v>
      </c>
      <c r="Y442" s="17">
        <v>-5.8388985695911888E-4</v>
      </c>
      <c r="Z442" s="25">
        <v>27.577308911266492</v>
      </c>
      <c r="AA442" s="25">
        <v>28.975512630104355</v>
      </c>
      <c r="AB442" s="25">
        <v>7.621481931719293</v>
      </c>
      <c r="AC442" s="11"/>
      <c r="AD442" s="11"/>
      <c r="AE442" s="16">
        <v>63.226407057031921</v>
      </c>
      <c r="AF442" s="17">
        <v>-1.4869759618018064E-3</v>
      </c>
      <c r="AG442" s="25">
        <v>27.606911721083975</v>
      </c>
      <c r="AH442" s="25">
        <v>27.90297379183723</v>
      </c>
      <c r="AI442" s="25">
        <v>7.7165215441107176</v>
      </c>
      <c r="AJ442" s="11"/>
    </row>
    <row r="443" spans="1:36">
      <c r="A443" s="11">
        <v>702</v>
      </c>
      <c r="B443" s="11" t="s">
        <v>26</v>
      </c>
      <c r="C443" s="13">
        <v>143</v>
      </c>
      <c r="D443" s="14"/>
      <c r="E443" s="13">
        <v>117</v>
      </c>
      <c r="F443" s="25">
        <v>19</v>
      </c>
      <c r="G443" s="25">
        <v>0</v>
      </c>
      <c r="H443" s="25">
        <v>98</v>
      </c>
      <c r="I443" s="15"/>
      <c r="J443" s="16">
        <v>120.29482263263557</v>
      </c>
      <c r="K443" s="17">
        <v>3.9752590533759236E-3</v>
      </c>
      <c r="L443" s="25">
        <v>19.543837412709035</v>
      </c>
      <c r="M443" s="25">
        <v>0</v>
      </c>
      <c r="N443" s="25">
        <v>100.75098521992653</v>
      </c>
      <c r="O443" s="11"/>
      <c r="P443" s="11"/>
      <c r="Q443" s="16">
        <v>123.96636693754999</v>
      </c>
      <c r="R443" s="17">
        <v>6.0310559272478415E-3</v>
      </c>
      <c r="S443" s="25">
        <v>19.919648538787449</v>
      </c>
      <c r="T443" s="25">
        <v>0</v>
      </c>
      <c r="U443" s="25">
        <v>104.04671839876254</v>
      </c>
      <c r="V443" s="11"/>
      <c r="W443" s="11"/>
      <c r="X443" s="16">
        <v>126.85339586384178</v>
      </c>
      <c r="Y443" s="17">
        <v>2.3048282375353057E-3</v>
      </c>
      <c r="Z443" s="25">
        <v>20.152648819771667</v>
      </c>
      <c r="AA443" s="25">
        <v>0</v>
      </c>
      <c r="AB443" s="25">
        <v>106.70074704407011</v>
      </c>
      <c r="AC443" s="11"/>
      <c r="AD443" s="11"/>
      <c r="AE443" s="16">
        <v>128.20558325988065</v>
      </c>
      <c r="AF443" s="17">
        <v>1.0608661524424967E-3</v>
      </c>
      <c r="AG443" s="25">
        <v>20.174281642330598</v>
      </c>
      <c r="AH443" s="25">
        <v>0</v>
      </c>
      <c r="AI443" s="25">
        <v>108.03130161755004</v>
      </c>
      <c r="AJ443" s="11"/>
    </row>
    <row r="444" spans="1:36">
      <c r="A444" s="11">
        <v>703</v>
      </c>
      <c r="B444" s="11" t="s">
        <v>26</v>
      </c>
      <c r="C444" s="13">
        <v>0</v>
      </c>
      <c r="D444" s="14"/>
      <c r="E444" s="13">
        <v>11</v>
      </c>
      <c r="F444" s="25">
        <v>2</v>
      </c>
      <c r="G444" s="25">
        <v>8</v>
      </c>
      <c r="H444" s="25">
        <v>1</v>
      </c>
      <c r="I444" s="15"/>
      <c r="J444" s="16">
        <v>12.157857111772859</v>
      </c>
      <c r="K444" s="17">
        <v>1.4399888552770079E-2</v>
      </c>
      <c r="L444" s="25">
        <v>2.0683534655433098</v>
      </c>
      <c r="M444" s="25">
        <v>9.0561133632317041</v>
      </c>
      <c r="N444" s="25">
        <v>1.0333902829978463</v>
      </c>
      <c r="O444" s="11"/>
      <c r="P444" s="11"/>
      <c r="Q444" s="16">
        <v>12.389824861838285</v>
      </c>
      <c r="R444" s="17">
        <v>3.7871378419014334E-3</v>
      </c>
      <c r="S444" s="25">
        <v>2.1235895746693596</v>
      </c>
      <c r="T444" s="25">
        <v>9.2035378884496719</v>
      </c>
      <c r="U444" s="25">
        <v>1.0626973987192541</v>
      </c>
      <c r="V444" s="11"/>
      <c r="W444" s="11"/>
      <c r="X444" s="16">
        <v>12.21786087394929</v>
      </c>
      <c r="Y444" s="17">
        <v>-1.3966910087387374E-3</v>
      </c>
      <c r="Z444" s="25">
        <v>2.1777932528849475</v>
      </c>
      <c r="AA444" s="25">
        <v>8.9424332930955277</v>
      </c>
      <c r="AB444" s="25">
        <v>1.0976343279688148</v>
      </c>
      <c r="AC444" s="11"/>
      <c r="AD444" s="11"/>
      <c r="AE444" s="16">
        <v>11.954560168830456</v>
      </c>
      <c r="AF444" s="17">
        <v>-2.1762363083049907E-3</v>
      </c>
      <c r="AG444" s="25">
        <v>2.2077398936301234</v>
      </c>
      <c r="AH444" s="25">
        <v>8.6219344143153158</v>
      </c>
      <c r="AI444" s="25">
        <v>1.124885860885017</v>
      </c>
      <c r="AJ444" s="11"/>
    </row>
    <row r="445" spans="1:36">
      <c r="A445" s="11">
        <v>704</v>
      </c>
      <c r="B445" s="11" t="s">
        <v>26</v>
      </c>
      <c r="C445" s="13">
        <v>27</v>
      </c>
      <c r="D445" s="14"/>
      <c r="E445" s="13">
        <v>20</v>
      </c>
      <c r="F445" s="25">
        <v>0</v>
      </c>
      <c r="G445" s="25">
        <v>12</v>
      </c>
      <c r="H445" s="25">
        <v>8</v>
      </c>
      <c r="I445" s="15"/>
      <c r="J445" s="16">
        <v>21.851292308830327</v>
      </c>
      <c r="K445" s="17">
        <v>1.2727136573646103E-2</v>
      </c>
      <c r="L445" s="25">
        <v>0</v>
      </c>
      <c r="M445" s="25">
        <v>13.584170044847557</v>
      </c>
      <c r="N445" s="25">
        <v>8.2671222639827704</v>
      </c>
      <c r="O445" s="11"/>
      <c r="P445" s="11"/>
      <c r="Q445" s="16">
        <v>22.306886022428539</v>
      </c>
      <c r="R445" s="17">
        <v>4.1355994232972204E-3</v>
      </c>
      <c r="S445" s="25">
        <v>0</v>
      </c>
      <c r="T445" s="25">
        <v>13.805306832674507</v>
      </c>
      <c r="U445" s="25">
        <v>8.5015791897540325</v>
      </c>
      <c r="V445" s="11"/>
      <c r="W445" s="11"/>
      <c r="X445" s="16">
        <v>22.194724563393812</v>
      </c>
      <c r="Y445" s="17">
        <v>-5.0395224178612086E-4</v>
      </c>
      <c r="Z445" s="25">
        <v>0</v>
      </c>
      <c r="AA445" s="25">
        <v>13.413649939643292</v>
      </c>
      <c r="AB445" s="25">
        <v>8.7810746237505182</v>
      </c>
      <c r="AC445" s="11"/>
      <c r="AD445" s="11"/>
      <c r="AE445" s="16">
        <v>21.931988508553111</v>
      </c>
      <c r="AF445" s="17">
        <v>-1.1901307096390257E-3</v>
      </c>
      <c r="AG445" s="25">
        <v>0</v>
      </c>
      <c r="AH445" s="25">
        <v>12.932901621472974</v>
      </c>
      <c r="AI445" s="25">
        <v>8.9990868870801357</v>
      </c>
      <c r="AJ445" s="11"/>
    </row>
    <row r="446" spans="1:36">
      <c r="A446" s="11">
        <v>705</v>
      </c>
      <c r="B446" s="11" t="s">
        <v>26</v>
      </c>
      <c r="C446" s="13">
        <v>0</v>
      </c>
      <c r="D446" s="14"/>
      <c r="E446" s="13">
        <v>3</v>
      </c>
      <c r="F446" s="25">
        <v>0</v>
      </c>
      <c r="G446" s="25">
        <v>0</v>
      </c>
      <c r="H446" s="25">
        <v>3</v>
      </c>
      <c r="I446" s="15"/>
      <c r="J446" s="16">
        <v>3.1001708489935389</v>
      </c>
      <c r="K446" s="17">
        <v>4.7031587071288961E-3</v>
      </c>
      <c r="L446" s="25">
        <v>0</v>
      </c>
      <c r="M446" s="25">
        <v>0</v>
      </c>
      <c r="N446" s="25">
        <v>3.1001708489935389</v>
      </c>
      <c r="O446" s="11"/>
      <c r="P446" s="11"/>
      <c r="Q446" s="16">
        <v>3.1880921961577622</v>
      </c>
      <c r="R446" s="17">
        <v>5.6087620798863647E-3</v>
      </c>
      <c r="S446" s="25">
        <v>0</v>
      </c>
      <c r="T446" s="25">
        <v>0</v>
      </c>
      <c r="U446" s="25">
        <v>3.1880921961577622</v>
      </c>
      <c r="V446" s="11"/>
      <c r="W446" s="11"/>
      <c r="X446" s="16">
        <v>3.2929029839064441</v>
      </c>
      <c r="Y446" s="17">
        <v>3.2399233818485307E-3</v>
      </c>
      <c r="Z446" s="25">
        <v>0</v>
      </c>
      <c r="AA446" s="25">
        <v>0</v>
      </c>
      <c r="AB446" s="25">
        <v>3.2929029839064441</v>
      </c>
      <c r="AC446" s="11"/>
      <c r="AD446" s="11"/>
      <c r="AE446" s="16">
        <v>3.3746575826550509</v>
      </c>
      <c r="AF446" s="17">
        <v>2.4554417249211813E-3</v>
      </c>
      <c r="AG446" s="25">
        <v>0</v>
      </c>
      <c r="AH446" s="25">
        <v>0</v>
      </c>
      <c r="AI446" s="25">
        <v>3.3746575826550509</v>
      </c>
      <c r="AJ446" s="11"/>
    </row>
    <row r="447" spans="1:36">
      <c r="A447" s="11">
        <v>706</v>
      </c>
      <c r="B447" s="11" t="s">
        <v>26</v>
      </c>
      <c r="C447" s="13">
        <v>0</v>
      </c>
      <c r="D447" s="14"/>
      <c r="E447" s="13">
        <v>0</v>
      </c>
      <c r="F447" s="25">
        <v>0</v>
      </c>
      <c r="G447" s="25">
        <v>0</v>
      </c>
      <c r="H447" s="25">
        <v>0</v>
      </c>
      <c r="I447" s="15"/>
      <c r="J447" s="16">
        <v>0</v>
      </c>
      <c r="K447" s="17">
        <v>0</v>
      </c>
      <c r="L447" s="25">
        <v>0</v>
      </c>
      <c r="M447" s="25">
        <v>0</v>
      </c>
      <c r="N447" s="25">
        <v>0</v>
      </c>
      <c r="O447" s="11"/>
      <c r="P447" s="11"/>
      <c r="Q447" s="16">
        <v>0</v>
      </c>
      <c r="R447" s="17">
        <v>0</v>
      </c>
      <c r="S447" s="25">
        <v>0</v>
      </c>
      <c r="T447" s="25">
        <v>0</v>
      </c>
      <c r="U447" s="25">
        <v>0</v>
      </c>
      <c r="V447" s="11"/>
      <c r="W447" s="11"/>
      <c r="X447" s="16">
        <v>0</v>
      </c>
      <c r="Y447" s="17">
        <v>0</v>
      </c>
      <c r="Z447" s="25">
        <v>0</v>
      </c>
      <c r="AA447" s="25">
        <v>0</v>
      </c>
      <c r="AB447" s="25">
        <v>0</v>
      </c>
      <c r="AC447" s="11"/>
      <c r="AD447" s="11"/>
      <c r="AE447" s="16">
        <v>0</v>
      </c>
      <c r="AF447" s="17">
        <v>0</v>
      </c>
      <c r="AG447" s="25">
        <v>0</v>
      </c>
      <c r="AH447" s="25">
        <v>0</v>
      </c>
      <c r="AI447" s="25">
        <v>0</v>
      </c>
      <c r="AJ447" s="11"/>
    </row>
    <row r="448" spans="1:36">
      <c r="A448" s="11">
        <v>707</v>
      </c>
      <c r="B448" s="11" t="s">
        <v>26</v>
      </c>
      <c r="C448" s="13">
        <v>86</v>
      </c>
      <c r="D448" s="14"/>
      <c r="E448" s="13">
        <v>86</v>
      </c>
      <c r="F448" s="25">
        <v>0</v>
      </c>
      <c r="G448" s="25">
        <v>86</v>
      </c>
      <c r="H448" s="25">
        <v>0</v>
      </c>
      <c r="I448" s="15"/>
      <c r="J448" s="16">
        <v>97.252074072457049</v>
      </c>
      <c r="K448" s="17">
        <v>1.772075529165984E-2</v>
      </c>
      <c r="L448" s="25">
        <v>0</v>
      </c>
      <c r="M448" s="25">
        <v>97.252074072457049</v>
      </c>
      <c r="N448" s="25">
        <v>0</v>
      </c>
      <c r="O448" s="11"/>
      <c r="P448" s="11"/>
      <c r="Q448" s="16">
        <v>98.767169665111609</v>
      </c>
      <c r="R448" s="17">
        <v>3.096574351777015E-3</v>
      </c>
      <c r="S448" s="25">
        <v>0</v>
      </c>
      <c r="T448" s="25">
        <v>98.767169665111609</v>
      </c>
      <c r="U448" s="25">
        <v>0</v>
      </c>
      <c r="V448" s="11"/>
      <c r="W448" s="11"/>
      <c r="X448" s="16">
        <v>95.842080238037482</v>
      </c>
      <c r="Y448" s="17">
        <v>-3.001827403384727E-3</v>
      </c>
      <c r="Z448" s="25">
        <v>0</v>
      </c>
      <c r="AA448" s="25">
        <v>95.842080238037482</v>
      </c>
      <c r="AB448" s="25">
        <v>0</v>
      </c>
      <c r="AC448" s="11"/>
      <c r="AD448" s="11"/>
      <c r="AE448" s="16">
        <v>92.294451773000063</v>
      </c>
      <c r="AF448" s="17">
        <v>-3.7646768238102091E-3</v>
      </c>
      <c r="AG448" s="25">
        <v>0</v>
      </c>
      <c r="AH448" s="25">
        <v>92.294451773000063</v>
      </c>
      <c r="AI448" s="25">
        <v>0</v>
      </c>
      <c r="AJ448" s="11"/>
    </row>
    <row r="449" spans="1:36">
      <c r="A449" s="11">
        <v>708</v>
      </c>
      <c r="B449" s="11" t="s">
        <v>26</v>
      </c>
      <c r="C449" s="13">
        <v>0</v>
      </c>
      <c r="D449" s="14"/>
      <c r="E449" s="13">
        <v>8</v>
      </c>
      <c r="F449" s="25">
        <v>2</v>
      </c>
      <c r="G449" s="25">
        <v>6</v>
      </c>
      <c r="H449" s="25">
        <v>0</v>
      </c>
      <c r="I449" s="15"/>
      <c r="J449" s="16">
        <v>8.8422744671028504</v>
      </c>
      <c r="K449" s="17">
        <v>1.4403110101340655E-2</v>
      </c>
      <c r="L449" s="25">
        <v>2.0572460434430564</v>
      </c>
      <c r="M449" s="25">
        <v>6.785028423659794</v>
      </c>
      <c r="N449" s="25">
        <v>0</v>
      </c>
      <c r="O449" s="11"/>
      <c r="P449" s="11"/>
      <c r="Q449" s="16">
        <v>8.9875378766794149</v>
      </c>
      <c r="R449" s="17">
        <v>3.2642764239003697E-3</v>
      </c>
      <c r="S449" s="25">
        <v>2.0968051093460471</v>
      </c>
      <c r="T449" s="25">
        <v>6.8907327673333683</v>
      </c>
      <c r="U449" s="25">
        <v>0</v>
      </c>
      <c r="V449" s="11"/>
      <c r="W449" s="11"/>
      <c r="X449" s="16">
        <v>8.8079882155061195</v>
      </c>
      <c r="Y449" s="17">
        <v>-2.0159528242573721E-3</v>
      </c>
      <c r="Z449" s="25">
        <v>2.121331454712807</v>
      </c>
      <c r="AA449" s="25">
        <v>6.6866567607933121</v>
      </c>
      <c r="AB449" s="25">
        <v>0</v>
      </c>
      <c r="AC449" s="11"/>
      <c r="AD449" s="11"/>
      <c r="AE449" s="16">
        <v>8.5627563920458201</v>
      </c>
      <c r="AF449" s="17">
        <v>-2.8197086081160894E-3</v>
      </c>
      <c r="AG449" s="25">
        <v>2.1236085939295366</v>
      </c>
      <c r="AH449" s="25">
        <v>6.4391477981162843</v>
      </c>
      <c r="AI449" s="25">
        <v>0</v>
      </c>
      <c r="AJ449" s="11"/>
    </row>
    <row r="450" spans="1:36">
      <c r="A450" s="11">
        <v>709</v>
      </c>
      <c r="B450" s="11" t="s">
        <v>26</v>
      </c>
      <c r="C450" s="13">
        <v>2</v>
      </c>
      <c r="D450" s="14"/>
      <c r="E450" s="13">
        <v>9</v>
      </c>
      <c r="F450" s="25">
        <v>0</v>
      </c>
      <c r="G450" s="25">
        <v>2</v>
      </c>
      <c r="H450" s="25">
        <v>7</v>
      </c>
      <c r="I450" s="15"/>
      <c r="J450" s="16">
        <v>9.4977603217928497</v>
      </c>
      <c r="K450" s="17">
        <v>7.7198509851088559E-3</v>
      </c>
      <c r="L450" s="25">
        <v>0</v>
      </c>
      <c r="M450" s="25">
        <v>2.264028340807926</v>
      </c>
      <c r="N450" s="25">
        <v>7.2337319809849241</v>
      </c>
      <c r="O450" s="11"/>
      <c r="P450" s="11"/>
      <c r="Q450" s="16">
        <v>9.739766263147196</v>
      </c>
      <c r="R450" s="17">
        <v>5.044903795464073E-3</v>
      </c>
      <c r="S450" s="25">
        <v>0</v>
      </c>
      <c r="T450" s="25">
        <v>2.300884472112418</v>
      </c>
      <c r="U450" s="25">
        <v>7.4388817910347784</v>
      </c>
      <c r="V450" s="11"/>
      <c r="W450" s="11"/>
      <c r="X450" s="16">
        <v>9.9190486190555855</v>
      </c>
      <c r="Y450" s="17">
        <v>1.8256536418177483E-3</v>
      </c>
      <c r="Z450" s="25">
        <v>0</v>
      </c>
      <c r="AA450" s="25">
        <v>2.2356083232738819</v>
      </c>
      <c r="AB450" s="25">
        <v>7.6834402957817032</v>
      </c>
      <c r="AC450" s="11"/>
      <c r="AD450" s="11"/>
      <c r="AE450" s="16">
        <v>10.029684629773946</v>
      </c>
      <c r="AF450" s="17">
        <v>1.1098301486465179E-3</v>
      </c>
      <c r="AG450" s="25">
        <v>0</v>
      </c>
      <c r="AH450" s="25">
        <v>2.155483603578829</v>
      </c>
      <c r="AI450" s="25">
        <v>7.8742010261951183</v>
      </c>
      <c r="AJ450" s="11"/>
    </row>
    <row r="451" spans="1:36">
      <c r="A451" s="11">
        <v>710</v>
      </c>
      <c r="B451" s="11" t="s">
        <v>26</v>
      </c>
      <c r="C451" s="13">
        <v>389</v>
      </c>
      <c r="D451" s="14"/>
      <c r="E451" s="13">
        <v>375</v>
      </c>
      <c r="F451" s="25">
        <v>111</v>
      </c>
      <c r="G451" s="25">
        <v>174</v>
      </c>
      <c r="H451" s="25">
        <v>90</v>
      </c>
      <c r="I451" s="15"/>
      <c r="J451" s="16">
        <v>404.76920845774941</v>
      </c>
      <c r="K451" s="17">
        <v>1.0972767316642429E-2</v>
      </c>
      <c r="L451" s="25">
        <v>114.7936173376537</v>
      </c>
      <c r="M451" s="25">
        <v>196.97046565028955</v>
      </c>
      <c r="N451" s="25">
        <v>93.00512546980616</v>
      </c>
      <c r="O451" s="11"/>
      <c r="P451" s="11"/>
      <c r="Q451" s="16">
        <v>413.67893635266267</v>
      </c>
      <c r="R451" s="17">
        <v>4.3641167188370744E-3</v>
      </c>
      <c r="S451" s="25">
        <v>117.85922139414946</v>
      </c>
      <c r="T451" s="25">
        <v>200.17694907378038</v>
      </c>
      <c r="U451" s="25">
        <v>95.642765884732867</v>
      </c>
      <c r="V451" s="11"/>
      <c r="W451" s="11"/>
      <c r="X451" s="16">
        <v>414.15253917713562</v>
      </c>
      <c r="Y451" s="17">
        <v>1.1442666436956017E-4</v>
      </c>
      <c r="Z451" s="25">
        <v>120.86752553511458</v>
      </c>
      <c r="AA451" s="25">
        <v>194.49792412482773</v>
      </c>
      <c r="AB451" s="25">
        <v>98.787089517193323</v>
      </c>
      <c r="AC451" s="11"/>
      <c r="AD451" s="11"/>
      <c r="AE451" s="16">
        <v>411.29636508748149</v>
      </c>
      <c r="AF451" s="17">
        <v>-6.9179265139085455E-4</v>
      </c>
      <c r="AG451" s="25">
        <v>122.52956409647184</v>
      </c>
      <c r="AH451" s="25">
        <v>187.52707351135811</v>
      </c>
      <c r="AI451" s="25">
        <v>101.23972747965152</v>
      </c>
      <c r="AJ451" s="11"/>
    </row>
    <row r="452" spans="1:36">
      <c r="A452" s="11">
        <v>711</v>
      </c>
      <c r="B452" s="11" t="s">
        <v>26</v>
      </c>
      <c r="C452" s="13">
        <v>505</v>
      </c>
      <c r="D452" s="14"/>
      <c r="E452" s="13">
        <v>340</v>
      </c>
      <c r="F452" s="25">
        <v>20</v>
      </c>
      <c r="G452" s="25">
        <v>308</v>
      </c>
      <c r="H452" s="25">
        <v>12</v>
      </c>
      <c r="I452" s="15"/>
      <c r="J452" s="16">
        <v>381.74458253582787</v>
      </c>
      <c r="K452" s="17">
        <v>1.6681338957096781E-2</v>
      </c>
      <c r="L452" s="25">
        <v>20.6835346554331</v>
      </c>
      <c r="M452" s="25">
        <v>348.6603644844206</v>
      </c>
      <c r="N452" s="25">
        <v>12.400683395974156</v>
      </c>
      <c r="O452" s="11"/>
      <c r="P452" s="11"/>
      <c r="Q452" s="16">
        <v>388.324473236637</v>
      </c>
      <c r="R452" s="17">
        <v>3.4237493872903979E-3</v>
      </c>
      <c r="S452" s="25">
        <v>21.235895746693597</v>
      </c>
      <c r="T452" s="25">
        <v>354.33620870531234</v>
      </c>
      <c r="U452" s="25">
        <v>12.752368784631049</v>
      </c>
      <c r="V452" s="11"/>
      <c r="W452" s="11"/>
      <c r="X452" s="16">
        <v>379.23322624865307</v>
      </c>
      <c r="Y452" s="17">
        <v>-2.3661834507117119E-3</v>
      </c>
      <c r="Z452" s="25">
        <v>21.777932528849476</v>
      </c>
      <c r="AA452" s="25">
        <v>344.28368178417782</v>
      </c>
      <c r="AB452" s="25">
        <v>13.171611935625776</v>
      </c>
      <c r="AC452" s="11"/>
      <c r="AD452" s="11"/>
      <c r="AE452" s="16">
        <v>367.52050421806109</v>
      </c>
      <c r="AF452" s="17">
        <v>-3.1323118050458065E-3</v>
      </c>
      <c r="AG452" s="25">
        <v>22.077398936301233</v>
      </c>
      <c r="AH452" s="25">
        <v>331.94447495113968</v>
      </c>
      <c r="AI452" s="25">
        <v>13.498630330620204</v>
      </c>
      <c r="AJ452" s="11"/>
    </row>
    <row r="453" spans="1:36">
      <c r="A453" s="11">
        <v>712</v>
      </c>
      <c r="B453" s="11" t="s">
        <v>26</v>
      </c>
      <c r="C453" s="13">
        <v>865</v>
      </c>
      <c r="D453" s="14"/>
      <c r="E453" s="13">
        <v>874</v>
      </c>
      <c r="F453" s="25">
        <v>23</v>
      </c>
      <c r="G453" s="25">
        <v>825</v>
      </c>
      <c r="H453" s="25">
        <v>26</v>
      </c>
      <c r="I453" s="15"/>
      <c r="J453" s="16">
        <v>984.56590279496152</v>
      </c>
      <c r="K453" s="17">
        <v>1.716282617427356E-2</v>
      </c>
      <c r="L453" s="25">
        <v>23.786064853748062</v>
      </c>
      <c r="M453" s="25">
        <v>933.91169058326943</v>
      </c>
      <c r="N453" s="25">
        <v>26.868147357944004</v>
      </c>
      <c r="O453" s="11"/>
      <c r="P453" s="11"/>
      <c r="Q453" s="16">
        <v>1001.1662572217707</v>
      </c>
      <c r="R453" s="17">
        <v>3.3496015081535546E-3</v>
      </c>
      <c r="S453" s="25">
        <v>24.421280108697637</v>
      </c>
      <c r="T453" s="25">
        <v>949.11484474637246</v>
      </c>
      <c r="U453" s="25">
        <v>27.630132366700607</v>
      </c>
      <c r="V453" s="11"/>
      <c r="W453" s="11"/>
      <c r="X453" s="16">
        <v>975.77154828584241</v>
      </c>
      <c r="Y453" s="17">
        <v>-2.5659390380425862E-3</v>
      </c>
      <c r="Z453" s="25">
        <v>25.044622408176895</v>
      </c>
      <c r="AA453" s="25">
        <v>922.18843335047632</v>
      </c>
      <c r="AB453" s="25">
        <v>28.538492527189185</v>
      </c>
      <c r="AC453" s="11"/>
      <c r="AD453" s="11"/>
      <c r="AE453" s="16">
        <v>943.77302763602393</v>
      </c>
      <c r="AF453" s="17">
        <v>-3.3287263875444451E-3</v>
      </c>
      <c r="AG453" s="25">
        <v>25.389008776746419</v>
      </c>
      <c r="AH453" s="25">
        <v>889.136986476267</v>
      </c>
      <c r="AI453" s="25">
        <v>29.247032383010442</v>
      </c>
      <c r="AJ453" s="11"/>
    </row>
    <row r="454" spans="1:36">
      <c r="A454" s="11">
        <v>713</v>
      </c>
      <c r="B454" s="11" t="s">
        <v>26</v>
      </c>
      <c r="C454" s="13">
        <v>0</v>
      </c>
      <c r="D454" s="14"/>
      <c r="E454" s="13">
        <v>0</v>
      </c>
      <c r="F454" s="25">
        <v>0</v>
      </c>
      <c r="G454" s="25">
        <v>0</v>
      </c>
      <c r="H454" s="25">
        <v>0</v>
      </c>
      <c r="I454" s="15"/>
      <c r="J454" s="16">
        <v>0</v>
      </c>
      <c r="K454" s="17">
        <v>0</v>
      </c>
      <c r="L454" s="25">
        <v>0</v>
      </c>
      <c r="M454" s="25">
        <v>0</v>
      </c>
      <c r="N454" s="25">
        <v>0</v>
      </c>
      <c r="O454" s="11"/>
      <c r="P454" s="11"/>
      <c r="Q454" s="16">
        <v>0</v>
      </c>
      <c r="R454" s="17">
        <v>0</v>
      </c>
      <c r="S454" s="25">
        <v>0</v>
      </c>
      <c r="T454" s="25">
        <v>0</v>
      </c>
      <c r="U454" s="25">
        <v>0</v>
      </c>
      <c r="V454" s="11"/>
      <c r="W454" s="11"/>
      <c r="X454" s="16">
        <v>0</v>
      </c>
      <c r="Y454" s="17">
        <v>0</v>
      </c>
      <c r="Z454" s="25">
        <v>0</v>
      </c>
      <c r="AA454" s="25">
        <v>0</v>
      </c>
      <c r="AB454" s="25">
        <v>0</v>
      </c>
      <c r="AC454" s="11"/>
      <c r="AD454" s="11"/>
      <c r="AE454" s="16">
        <v>0</v>
      </c>
      <c r="AF454" s="17">
        <v>0</v>
      </c>
      <c r="AG454" s="25">
        <v>0</v>
      </c>
      <c r="AH454" s="25">
        <v>0</v>
      </c>
      <c r="AI454" s="25">
        <v>0</v>
      </c>
      <c r="AJ454" s="11"/>
    </row>
    <row r="455" spans="1:36">
      <c r="A455" s="11">
        <v>714</v>
      </c>
      <c r="B455" s="11" t="s">
        <v>26</v>
      </c>
      <c r="C455" s="13">
        <v>55</v>
      </c>
      <c r="D455" s="14"/>
      <c r="E455" s="13">
        <v>49</v>
      </c>
      <c r="F455" s="25">
        <v>16</v>
      </c>
      <c r="G455" s="25">
        <v>26</v>
      </c>
      <c r="H455" s="25">
        <v>7</v>
      </c>
      <c r="I455" s="15"/>
      <c r="J455" s="16">
        <v>53.05625712768402</v>
      </c>
      <c r="K455" s="17">
        <v>1.1426577064373111E-2</v>
      </c>
      <c r="L455" s="25">
        <v>16.457968347544451</v>
      </c>
      <c r="M455" s="25">
        <v>29.401789835859105</v>
      </c>
      <c r="N455" s="25">
        <v>7.1964989442804663</v>
      </c>
      <c r="O455" s="11"/>
      <c r="P455" s="11"/>
      <c r="Q455" s="16">
        <v>54.066191323600769</v>
      </c>
      <c r="R455" s="17">
        <v>3.778371181690332E-3</v>
      </c>
      <c r="S455" s="25">
        <v>16.774440874768377</v>
      </c>
      <c r="T455" s="25">
        <v>29.859841991777927</v>
      </c>
      <c r="U455" s="25">
        <v>7.4319084570544662</v>
      </c>
      <c r="V455" s="11"/>
      <c r="W455" s="11"/>
      <c r="X455" s="16">
        <v>53.567646199526102</v>
      </c>
      <c r="Y455" s="17">
        <v>-9.2595014657448349E-4</v>
      </c>
      <c r="Z455" s="25">
        <v>16.970651637702456</v>
      </c>
      <c r="AA455" s="25">
        <v>28.975512630104355</v>
      </c>
      <c r="AB455" s="25">
        <v>7.621481931719293</v>
      </c>
      <c r="AC455" s="11"/>
      <c r="AD455" s="11"/>
      <c r="AE455" s="16">
        <v>52.608364087384246</v>
      </c>
      <c r="AF455" s="17">
        <v>-1.8053833290054833E-3</v>
      </c>
      <c r="AG455" s="25">
        <v>16.988868751436293</v>
      </c>
      <c r="AH455" s="25">
        <v>27.90297379183723</v>
      </c>
      <c r="AI455" s="25">
        <v>7.7165215441107176</v>
      </c>
      <c r="AJ455" s="11"/>
    </row>
    <row r="456" spans="1:36">
      <c r="A456" s="11">
        <v>730</v>
      </c>
      <c r="B456" s="11" t="s">
        <v>27</v>
      </c>
      <c r="C456" s="13">
        <v>363</v>
      </c>
      <c r="D456" s="14"/>
      <c r="E456" s="13">
        <v>357</v>
      </c>
      <c r="F456" s="25">
        <v>0</v>
      </c>
      <c r="G456" s="25">
        <v>6</v>
      </c>
      <c r="H456" s="25">
        <v>351</v>
      </c>
      <c r="I456" s="15"/>
      <c r="J456" s="16">
        <v>320.32168646214404</v>
      </c>
      <c r="K456" s="17">
        <v>-1.536783669018138E-2</v>
      </c>
      <c r="L456" s="25">
        <v>0</v>
      </c>
      <c r="M456" s="25">
        <v>7.1316384893075799</v>
      </c>
      <c r="N456" s="25">
        <v>313.19004797283645</v>
      </c>
      <c r="O456" s="11"/>
      <c r="P456" s="11"/>
      <c r="Q456" s="16">
        <v>332.2480535745579</v>
      </c>
      <c r="R456" s="17">
        <v>7.3380078354048361E-3</v>
      </c>
      <c r="S456" s="25">
        <v>0</v>
      </c>
      <c r="T456" s="25">
        <v>7.4738545676519639</v>
      </c>
      <c r="U456" s="25">
        <v>324.77419900690592</v>
      </c>
      <c r="V456" s="11"/>
      <c r="W456" s="11"/>
      <c r="X456" s="16">
        <v>345.95039692479941</v>
      </c>
      <c r="Y456" s="17">
        <v>4.0495336959749384E-3</v>
      </c>
      <c r="Z456" s="25">
        <v>0</v>
      </c>
      <c r="AA456" s="25">
        <v>7.6706100339959864</v>
      </c>
      <c r="AB456" s="25">
        <v>338.27978689080339</v>
      </c>
      <c r="AC456" s="11"/>
      <c r="AD456" s="11"/>
      <c r="AE456" s="16">
        <v>354.74424843160222</v>
      </c>
      <c r="AF456" s="17">
        <v>2.5133230741976043E-3</v>
      </c>
      <c r="AG456" s="25">
        <v>0</v>
      </c>
      <c r="AH456" s="25">
        <v>7.7698152603249806</v>
      </c>
      <c r="AI456" s="25">
        <v>346.97443317127721</v>
      </c>
      <c r="AJ456" s="11"/>
    </row>
    <row r="457" spans="1:36">
      <c r="A457" s="11">
        <v>731</v>
      </c>
      <c r="B457" s="11" t="s">
        <v>27</v>
      </c>
      <c r="C457" s="13">
        <v>48</v>
      </c>
      <c r="D457" s="14"/>
      <c r="E457" s="13">
        <v>72</v>
      </c>
      <c r="F457" s="25">
        <v>0</v>
      </c>
      <c r="G457" s="25">
        <v>60</v>
      </c>
      <c r="H457" s="25">
        <v>12</v>
      </c>
      <c r="I457" s="15"/>
      <c r="J457" s="16">
        <v>82.023736960523209</v>
      </c>
      <c r="K457" s="17">
        <v>1.8794805970650863E-2</v>
      </c>
      <c r="L457" s="25">
        <v>0</v>
      </c>
      <c r="M457" s="25">
        <v>71.316384893075806</v>
      </c>
      <c r="N457" s="25">
        <v>10.707352067447399</v>
      </c>
      <c r="O457" s="11"/>
      <c r="P457" s="11"/>
      <c r="Q457" s="16">
        <v>85.84193709555916</v>
      </c>
      <c r="R457" s="17">
        <v>9.1413258069164005E-3</v>
      </c>
      <c r="S457" s="25">
        <v>0</v>
      </c>
      <c r="T457" s="25">
        <v>74.738545676519635</v>
      </c>
      <c r="U457" s="25">
        <v>11.10339141903952</v>
      </c>
      <c r="V457" s="11"/>
      <c r="W457" s="11"/>
      <c r="X457" s="16">
        <v>88.271221259303559</v>
      </c>
      <c r="Y457" s="17">
        <v>2.7945444814512221E-3</v>
      </c>
      <c r="Z457" s="25">
        <v>0</v>
      </c>
      <c r="AA457" s="25">
        <v>76.70610033995986</v>
      </c>
      <c r="AB457" s="25">
        <v>11.565120919343705</v>
      </c>
      <c r="AC457" s="11"/>
      <c r="AD457" s="11"/>
      <c r="AE457" s="16">
        <v>89.560526386883225</v>
      </c>
      <c r="AF457" s="17">
        <v>1.4511053116379458E-3</v>
      </c>
      <c r="AG457" s="25">
        <v>0</v>
      </c>
      <c r="AH457" s="25">
        <v>77.69815260324981</v>
      </c>
      <c r="AI457" s="25">
        <v>11.862373783633409</v>
      </c>
      <c r="AJ457" s="11"/>
    </row>
    <row r="458" spans="1:36">
      <c r="A458" s="11">
        <v>732</v>
      </c>
      <c r="B458" s="11" t="s">
        <v>27</v>
      </c>
      <c r="C458" s="13">
        <v>4</v>
      </c>
      <c r="D458" s="14"/>
      <c r="E458" s="13">
        <v>4</v>
      </c>
      <c r="F458" s="25">
        <v>0</v>
      </c>
      <c r="G458" s="25">
        <v>2</v>
      </c>
      <c r="H458" s="25">
        <v>2</v>
      </c>
      <c r="I458" s="15"/>
      <c r="J458" s="16">
        <v>4.1617715076770931</v>
      </c>
      <c r="K458" s="17">
        <v>5.6798503445321114E-3</v>
      </c>
      <c r="L458" s="25">
        <v>0</v>
      </c>
      <c r="M458" s="25">
        <v>2.3772128297691935</v>
      </c>
      <c r="N458" s="25">
        <v>1.7845586779078999</v>
      </c>
      <c r="O458" s="11"/>
      <c r="P458" s="11"/>
      <c r="Q458" s="16">
        <v>4.3418500923905743</v>
      </c>
      <c r="R458" s="17">
        <v>8.5079322803307544E-3</v>
      </c>
      <c r="S458" s="25">
        <v>0</v>
      </c>
      <c r="T458" s="25">
        <v>2.491284855883988</v>
      </c>
      <c r="U458" s="25">
        <v>1.8505652365065866</v>
      </c>
      <c r="V458" s="11"/>
      <c r="W458" s="11"/>
      <c r="X458" s="16">
        <v>4.4843901645559461</v>
      </c>
      <c r="Y458" s="17">
        <v>3.2354195267847441E-3</v>
      </c>
      <c r="Z458" s="25">
        <v>0</v>
      </c>
      <c r="AA458" s="25">
        <v>2.5568700113319953</v>
      </c>
      <c r="AB458" s="25">
        <v>1.927520153223951</v>
      </c>
      <c r="AC458" s="11"/>
      <c r="AD458" s="11"/>
      <c r="AE458" s="16">
        <v>4.5670007173805622</v>
      </c>
      <c r="AF458" s="17">
        <v>1.8270848136230367E-3</v>
      </c>
      <c r="AG458" s="25">
        <v>0</v>
      </c>
      <c r="AH458" s="25">
        <v>2.5899384201083269</v>
      </c>
      <c r="AI458" s="25">
        <v>1.9770622972722349</v>
      </c>
      <c r="AJ458" s="11"/>
    </row>
    <row r="459" spans="1:36">
      <c r="A459" s="11">
        <v>733</v>
      </c>
      <c r="B459" s="11" t="s">
        <v>27</v>
      </c>
      <c r="C459" s="13">
        <v>34</v>
      </c>
      <c r="D459" s="14"/>
      <c r="E459" s="13">
        <v>74</v>
      </c>
      <c r="F459" s="25">
        <v>0</v>
      </c>
      <c r="G459" s="25">
        <v>19</v>
      </c>
      <c r="H459" s="25">
        <v>55</v>
      </c>
      <c r="I459" s="15"/>
      <c r="J459" s="16">
        <v>71.658885525274584</v>
      </c>
      <c r="K459" s="17">
        <v>-4.5820322707897931E-3</v>
      </c>
      <c r="L459" s="25">
        <v>0</v>
      </c>
      <c r="M459" s="25">
        <v>22.583521882807339</v>
      </c>
      <c r="N459" s="25">
        <v>49.075363642467245</v>
      </c>
      <c r="O459" s="11"/>
      <c r="P459" s="11"/>
      <c r="Q459" s="16">
        <v>74.557750134829021</v>
      </c>
      <c r="R459" s="17">
        <v>7.9629036511095208E-3</v>
      </c>
      <c r="S459" s="25">
        <v>0</v>
      </c>
      <c r="T459" s="25">
        <v>23.667206130897885</v>
      </c>
      <c r="U459" s="25">
        <v>50.890544003931133</v>
      </c>
      <c r="V459" s="11"/>
      <c r="W459" s="11"/>
      <c r="X459" s="16">
        <v>77.297069321312605</v>
      </c>
      <c r="Y459" s="17">
        <v>3.6147221203728375E-3</v>
      </c>
      <c r="Z459" s="25">
        <v>0</v>
      </c>
      <c r="AA459" s="25">
        <v>24.290265107653955</v>
      </c>
      <c r="AB459" s="25">
        <v>53.006804213658654</v>
      </c>
      <c r="AC459" s="11"/>
      <c r="AD459" s="11"/>
      <c r="AE459" s="16">
        <v>78.973628166015573</v>
      </c>
      <c r="AF459" s="17">
        <v>2.1480972850311808E-3</v>
      </c>
      <c r="AG459" s="25">
        <v>0</v>
      </c>
      <c r="AH459" s="25">
        <v>24.604414991029106</v>
      </c>
      <c r="AI459" s="25">
        <v>54.369213174986463</v>
      </c>
      <c r="AJ459" s="11"/>
    </row>
    <row r="460" spans="1:36">
      <c r="A460" s="11">
        <v>734</v>
      </c>
      <c r="B460" s="11" t="s">
        <v>27</v>
      </c>
      <c r="C460" s="13">
        <v>191</v>
      </c>
      <c r="D460" s="14"/>
      <c r="E460" s="13">
        <v>225</v>
      </c>
      <c r="F460" s="25">
        <v>25</v>
      </c>
      <c r="G460" s="25">
        <v>80</v>
      </c>
      <c r="H460" s="25">
        <v>120</v>
      </c>
      <c r="I460" s="15"/>
      <c r="J460" s="16">
        <v>227.7460672466284</v>
      </c>
      <c r="K460" s="17">
        <v>1.7344833268508886E-3</v>
      </c>
      <c r="L460" s="25">
        <v>25.584033381386671</v>
      </c>
      <c r="M460" s="25">
        <v>95.088513190767742</v>
      </c>
      <c r="N460" s="25">
        <v>107.073520674474</v>
      </c>
      <c r="O460" s="11"/>
      <c r="P460" s="11"/>
      <c r="Q460" s="16">
        <v>236.57775819932547</v>
      </c>
      <c r="R460" s="17">
        <v>7.6381576448272259E-3</v>
      </c>
      <c r="S460" s="25">
        <v>25.892449773570753</v>
      </c>
      <c r="T460" s="25">
        <v>99.651394235359518</v>
      </c>
      <c r="U460" s="25">
        <v>111.03391419039519</v>
      </c>
      <c r="V460" s="11"/>
      <c r="W460" s="11"/>
      <c r="X460" s="16">
        <v>243.77278911881308</v>
      </c>
      <c r="Y460" s="17">
        <v>3.0004582031046834E-3</v>
      </c>
      <c r="Z460" s="25">
        <v>25.84677947209622</v>
      </c>
      <c r="AA460" s="25">
        <v>102.27480045327981</v>
      </c>
      <c r="AB460" s="25">
        <v>115.65120919343705</v>
      </c>
      <c r="AC460" s="11"/>
      <c r="AD460" s="11"/>
      <c r="AE460" s="16">
        <v>247.76809734819687</v>
      </c>
      <c r="AF460" s="17">
        <v>1.6269839072799996E-3</v>
      </c>
      <c r="AG460" s="25">
        <v>25.546822707529689</v>
      </c>
      <c r="AH460" s="25">
        <v>103.59753680433307</v>
      </c>
      <c r="AI460" s="25">
        <v>118.6237378363341</v>
      </c>
      <c r="AJ460" s="11"/>
    </row>
    <row r="461" spans="1:36">
      <c r="A461" s="11">
        <v>735</v>
      </c>
      <c r="B461" s="11" t="s">
        <v>27</v>
      </c>
      <c r="C461" s="13">
        <v>105</v>
      </c>
      <c r="D461" s="14"/>
      <c r="E461" s="13">
        <v>189</v>
      </c>
      <c r="F461" s="25">
        <v>17</v>
      </c>
      <c r="G461" s="25">
        <v>87</v>
      </c>
      <c r="H461" s="25">
        <v>85</v>
      </c>
      <c r="I461" s="15"/>
      <c r="J461" s="16">
        <v>196.6496446053886</v>
      </c>
      <c r="K461" s="17">
        <v>5.6841907061790931E-3</v>
      </c>
      <c r="L461" s="25">
        <v>17.397142699342936</v>
      </c>
      <c r="M461" s="25">
        <v>103.40875809495992</v>
      </c>
      <c r="N461" s="25">
        <v>75.843743811085744</v>
      </c>
      <c r="O461" s="11"/>
      <c r="P461" s="11"/>
      <c r="Q461" s="16">
        <v>204.62677962851151</v>
      </c>
      <c r="R461" s="17">
        <v>7.9845157873479344E-3</v>
      </c>
      <c r="S461" s="25">
        <v>17.606865846028111</v>
      </c>
      <c r="T461" s="25">
        <v>108.37089123095348</v>
      </c>
      <c r="U461" s="25">
        <v>78.649022551529924</v>
      </c>
      <c r="V461" s="11"/>
      <c r="W461" s="11"/>
      <c r="X461" s="16">
        <v>210.71926204598515</v>
      </c>
      <c r="Y461" s="17">
        <v>2.9382084228855021E-3</v>
      </c>
      <c r="Z461" s="25">
        <v>17.575810041025431</v>
      </c>
      <c r="AA461" s="25">
        <v>111.22384549294179</v>
      </c>
      <c r="AB461" s="25">
        <v>81.919606512017921</v>
      </c>
      <c r="AC461" s="11"/>
      <c r="AD461" s="11"/>
      <c r="AE461" s="16">
        <v>214.05930834990238</v>
      </c>
      <c r="AF461" s="17">
        <v>1.5738754958256607E-3</v>
      </c>
      <c r="AG461" s="25">
        <v>17.371839441120187</v>
      </c>
      <c r="AH461" s="25">
        <v>112.66232127471221</v>
      </c>
      <c r="AI461" s="25">
        <v>84.025147634069981</v>
      </c>
      <c r="AJ461" s="11"/>
    </row>
    <row r="462" spans="1:36">
      <c r="A462" s="11">
        <v>736</v>
      </c>
      <c r="B462" s="11" t="s">
        <v>27</v>
      </c>
      <c r="C462" s="13">
        <v>30</v>
      </c>
      <c r="D462" s="14"/>
      <c r="E462" s="13">
        <v>52</v>
      </c>
      <c r="F462" s="25">
        <v>0</v>
      </c>
      <c r="G462" s="25">
        <v>35</v>
      </c>
      <c r="H462" s="25">
        <v>17</v>
      </c>
      <c r="I462" s="15"/>
      <c r="J462" s="16">
        <v>57.139532319195041</v>
      </c>
      <c r="K462" s="17">
        <v>1.3555698422208495E-2</v>
      </c>
      <c r="L462" s="25">
        <v>0</v>
      </c>
      <c r="M462" s="25">
        <v>39.700757687569606</v>
      </c>
      <c r="N462" s="25">
        <v>17.438774631625439</v>
      </c>
      <c r="O462" s="11"/>
      <c r="P462" s="11"/>
      <c r="Q462" s="16">
        <v>58.589733657166704</v>
      </c>
      <c r="R462" s="17">
        <v>5.0252395191119348E-3</v>
      </c>
      <c r="S462" s="25">
        <v>0</v>
      </c>
      <c r="T462" s="25">
        <v>40.401028233406905</v>
      </c>
      <c r="U462" s="25">
        <v>18.188705423759796</v>
      </c>
      <c r="V462" s="11"/>
      <c r="W462" s="11"/>
      <c r="X462" s="16">
        <v>58.358115843370427</v>
      </c>
      <c r="Y462" s="17">
        <v>-3.960265214580927E-4</v>
      </c>
      <c r="Z462" s="25">
        <v>0</v>
      </c>
      <c r="AA462" s="25">
        <v>39.352440279270695</v>
      </c>
      <c r="AB462" s="25">
        <v>19.005675564099736</v>
      </c>
      <c r="AC462" s="11"/>
      <c r="AD462" s="11"/>
      <c r="AE462" s="16">
        <v>57.594010537066765</v>
      </c>
      <c r="AF462" s="17">
        <v>-1.3171177880362261E-3</v>
      </c>
      <c r="AG462" s="25">
        <v>0</v>
      </c>
      <c r="AH462" s="25">
        <v>38.031353806345692</v>
      </c>
      <c r="AI462" s="25">
        <v>19.56265673072107</v>
      </c>
      <c r="AJ462" s="11"/>
    </row>
    <row r="463" spans="1:36">
      <c r="A463" s="11">
        <v>737</v>
      </c>
      <c r="B463" s="11" t="s">
        <v>27</v>
      </c>
      <c r="C463" s="13">
        <v>13</v>
      </c>
      <c r="D463" s="14"/>
      <c r="E463" s="13">
        <v>54</v>
      </c>
      <c r="F463" s="25">
        <v>2</v>
      </c>
      <c r="G463" s="25">
        <v>33</v>
      </c>
      <c r="H463" s="25">
        <v>19</v>
      </c>
      <c r="I463" s="15"/>
      <c r="J463" s="16">
        <v>58.964278240345806</v>
      </c>
      <c r="K463" s="17">
        <v>1.2643223977907514E-2</v>
      </c>
      <c r="L463" s="25">
        <v>2.0417401012576279</v>
      </c>
      <c r="M463" s="25">
        <v>37.432142962565628</v>
      </c>
      <c r="N463" s="25">
        <v>19.490395176522547</v>
      </c>
      <c r="O463" s="11"/>
      <c r="P463" s="11"/>
      <c r="Q463" s="16">
        <v>60.480305195534811</v>
      </c>
      <c r="R463" s="17">
        <v>5.090105009468493E-3</v>
      </c>
      <c r="S463" s="25">
        <v>2.0593540262212939</v>
      </c>
      <c r="T463" s="25">
        <v>38.092398048640803</v>
      </c>
      <c r="U463" s="25">
        <v>20.328553120672712</v>
      </c>
      <c r="V463" s="11"/>
      <c r="W463" s="11"/>
      <c r="X463" s="16">
        <v>60.387702999911212</v>
      </c>
      <c r="Y463" s="17">
        <v>-1.5321691956426964E-4</v>
      </c>
      <c r="Z463" s="25">
        <v>2.0423361985714048</v>
      </c>
      <c r="AA463" s="25">
        <v>37.103729406169514</v>
      </c>
      <c r="AB463" s="25">
        <v>21.241637395170294</v>
      </c>
      <c r="AC463" s="11"/>
      <c r="AD463" s="11"/>
      <c r="AE463" s="16">
        <v>59.728158766956426</v>
      </c>
      <c r="AF463" s="17">
        <v>-1.0975883249431106E-3</v>
      </c>
      <c r="AG463" s="25">
        <v>2.0058794202514769</v>
      </c>
      <c r="AH463" s="25">
        <v>35.858133588840225</v>
      </c>
      <c r="AI463" s="25">
        <v>21.864145757864726</v>
      </c>
      <c r="AJ463" s="11"/>
    </row>
    <row r="464" spans="1:36">
      <c r="A464" s="11">
        <v>738</v>
      </c>
      <c r="B464" s="11" t="s">
        <v>27</v>
      </c>
      <c r="C464" s="13">
        <v>5</v>
      </c>
      <c r="D464" s="14"/>
      <c r="E464" s="13">
        <v>16</v>
      </c>
      <c r="F464" s="25">
        <v>0</v>
      </c>
      <c r="G464" s="25">
        <v>4</v>
      </c>
      <c r="H464" s="25">
        <v>12</v>
      </c>
      <c r="I464" s="15"/>
      <c r="J464" s="16">
        <v>16.846952719390618</v>
      </c>
      <c r="K464" s="17">
        <v>7.3959402414296438E-3</v>
      </c>
      <c r="L464" s="25">
        <v>0</v>
      </c>
      <c r="M464" s="25">
        <v>4.5372294500079553</v>
      </c>
      <c r="N464" s="25">
        <v>12.309723269382662</v>
      </c>
      <c r="O464" s="11"/>
      <c r="P464" s="11"/>
      <c r="Q464" s="16">
        <v>17.456346551009723</v>
      </c>
      <c r="R464" s="17">
        <v>7.1320102626817317E-3</v>
      </c>
      <c r="S464" s="25">
        <v>0</v>
      </c>
      <c r="T464" s="25">
        <v>4.6172603695322181</v>
      </c>
      <c r="U464" s="25">
        <v>12.839086181477503</v>
      </c>
      <c r="V464" s="11"/>
      <c r="W464" s="11"/>
      <c r="X464" s="16">
        <v>17.91319273262571</v>
      </c>
      <c r="Y464" s="17">
        <v>2.5867582830327862E-3</v>
      </c>
      <c r="Z464" s="25">
        <v>0</v>
      </c>
      <c r="AA464" s="25">
        <v>4.4974217462023649</v>
      </c>
      <c r="AB464" s="25">
        <v>13.415770986423343</v>
      </c>
      <c r="AC464" s="11"/>
      <c r="AD464" s="11"/>
      <c r="AE464" s="16">
        <v>18.155374597872868</v>
      </c>
      <c r="AF464" s="17">
        <v>1.3438193595154413E-3</v>
      </c>
      <c r="AG464" s="25">
        <v>0</v>
      </c>
      <c r="AH464" s="25">
        <v>4.346440435010936</v>
      </c>
      <c r="AI464" s="25">
        <v>13.808934162861933</v>
      </c>
      <c r="AJ464" s="11"/>
    </row>
    <row r="465" spans="1:36">
      <c r="A465" s="11">
        <v>739</v>
      </c>
      <c r="B465" s="11" t="s">
        <v>27</v>
      </c>
      <c r="C465" s="13">
        <v>114</v>
      </c>
      <c r="D465" s="14"/>
      <c r="E465" s="13">
        <v>101</v>
      </c>
      <c r="F465" s="25">
        <v>0</v>
      </c>
      <c r="G465" s="25">
        <v>12</v>
      </c>
      <c r="H465" s="25">
        <v>89</v>
      </c>
      <c r="I465" s="15"/>
      <c r="J465" s="16">
        <v>104.90880259794528</v>
      </c>
      <c r="K465" s="17">
        <v>5.4391543835694556E-3</v>
      </c>
      <c r="L465" s="25">
        <v>0</v>
      </c>
      <c r="M465" s="25">
        <v>13.611688350023865</v>
      </c>
      <c r="N465" s="25">
        <v>91.297114247921414</v>
      </c>
      <c r="O465" s="11"/>
      <c r="P465" s="11"/>
      <c r="Q465" s="16">
        <v>109.07500362122147</v>
      </c>
      <c r="R465" s="17">
        <v>7.8192773467229415E-3</v>
      </c>
      <c r="S465" s="25">
        <v>0</v>
      </c>
      <c r="T465" s="25">
        <v>13.851781108596654</v>
      </c>
      <c r="U465" s="25">
        <v>95.223222512624815</v>
      </c>
      <c r="V465" s="11"/>
      <c r="W465" s="11"/>
      <c r="X465" s="16">
        <v>112.99256672124689</v>
      </c>
      <c r="Y465" s="17">
        <v>3.5348612491346021E-3</v>
      </c>
      <c r="Z465" s="25">
        <v>0</v>
      </c>
      <c r="AA465" s="25">
        <v>13.492265238607095</v>
      </c>
      <c r="AB465" s="25">
        <v>99.500301482639799</v>
      </c>
      <c r="AC465" s="11"/>
      <c r="AD465" s="11"/>
      <c r="AE465" s="16">
        <v>115.45558301292547</v>
      </c>
      <c r="AF465" s="17">
        <v>2.1587124738891017E-3</v>
      </c>
      <c r="AG465" s="25">
        <v>0</v>
      </c>
      <c r="AH465" s="25">
        <v>13.039321305032807</v>
      </c>
      <c r="AI465" s="25">
        <v>102.41626170789267</v>
      </c>
      <c r="AJ465" s="11"/>
    </row>
    <row r="466" spans="1:36">
      <c r="A466" s="11">
        <v>740</v>
      </c>
      <c r="B466" s="11" t="s">
        <v>27</v>
      </c>
      <c r="C466" s="13">
        <v>272</v>
      </c>
      <c r="D466" s="14"/>
      <c r="E466" s="13">
        <v>184</v>
      </c>
      <c r="F466" s="25">
        <v>23</v>
      </c>
      <c r="G466" s="25">
        <v>92</v>
      </c>
      <c r="H466" s="25">
        <v>69</v>
      </c>
      <c r="I466" s="15"/>
      <c r="J466" s="16">
        <v>198.61719731359602</v>
      </c>
      <c r="K466" s="17">
        <v>1.0980358295306525E-2</v>
      </c>
      <c r="L466" s="25">
        <v>23.48001116446272</v>
      </c>
      <c r="M466" s="25">
        <v>104.35627735018298</v>
      </c>
      <c r="N466" s="25">
        <v>70.780908798950307</v>
      </c>
      <c r="O466" s="11"/>
      <c r="P466" s="11"/>
      <c r="Q466" s="16">
        <v>203.70430534428152</v>
      </c>
      <c r="R466" s="17">
        <v>5.0708370240939438E-3</v>
      </c>
      <c r="S466" s="25">
        <v>23.682571301544879</v>
      </c>
      <c r="T466" s="25">
        <v>106.19698849924102</v>
      </c>
      <c r="U466" s="25">
        <v>73.824745543495638</v>
      </c>
      <c r="V466" s="11"/>
      <c r="W466" s="11"/>
      <c r="X466" s="16">
        <v>204.06824961815977</v>
      </c>
      <c r="Y466" s="17">
        <v>1.7851954512981827E-4</v>
      </c>
      <c r="Z466" s="25">
        <v>23.486866283571157</v>
      </c>
      <c r="AA466" s="25">
        <v>103.44070016265439</v>
      </c>
      <c r="AB466" s="25">
        <v>77.140683171934228</v>
      </c>
      <c r="AC466" s="11"/>
      <c r="AD466" s="11"/>
      <c r="AE466" s="16">
        <v>202.43711477459962</v>
      </c>
      <c r="AF466" s="17">
        <v>-8.0219815183424359E-4</v>
      </c>
      <c r="AG466" s="25">
        <v>23.067613332891984</v>
      </c>
      <c r="AH466" s="25">
        <v>99.968130005251524</v>
      </c>
      <c r="AI466" s="25">
        <v>79.401371436456117</v>
      </c>
      <c r="AJ466" s="11"/>
    </row>
    <row r="467" spans="1:36">
      <c r="A467" s="11">
        <v>741</v>
      </c>
      <c r="B467" s="11" t="s">
        <v>27</v>
      </c>
      <c r="C467" s="13">
        <v>7</v>
      </c>
      <c r="D467" s="14"/>
      <c r="E467" s="13">
        <v>23</v>
      </c>
      <c r="F467" s="25">
        <v>10</v>
      </c>
      <c r="G467" s="25">
        <v>7</v>
      </c>
      <c r="H467" s="25">
        <v>6</v>
      </c>
      <c r="I467" s="15"/>
      <c r="J467" s="16">
        <v>24.303713678493388</v>
      </c>
      <c r="K467" s="17">
        <v>7.9075218943638337E-3</v>
      </c>
      <c r="L467" s="25">
        <v>10.208700506288139</v>
      </c>
      <c r="M467" s="25">
        <v>7.9401515375139216</v>
      </c>
      <c r="N467" s="25">
        <v>6.154861634691331</v>
      </c>
      <c r="O467" s="11"/>
      <c r="P467" s="11"/>
      <c r="Q467" s="16">
        <v>24.796518868526604</v>
      </c>
      <c r="R467" s="17">
        <v>4.0228922282226076E-3</v>
      </c>
      <c r="S467" s="25">
        <v>10.29677013110647</v>
      </c>
      <c r="T467" s="25">
        <v>8.0802056466813816</v>
      </c>
      <c r="U467" s="25">
        <v>6.4195430907387516</v>
      </c>
      <c r="V467" s="11"/>
      <c r="W467" s="11"/>
      <c r="X467" s="16">
        <v>24.790054541922835</v>
      </c>
      <c r="Y467" s="17">
        <v>-2.6072551195577276E-5</v>
      </c>
      <c r="Z467" s="25">
        <v>10.211680992857024</v>
      </c>
      <c r="AA467" s="25">
        <v>7.870488055854139</v>
      </c>
      <c r="AB467" s="25">
        <v>6.7078854932116716</v>
      </c>
      <c r="AC467" s="11"/>
      <c r="AD467" s="11"/>
      <c r="AE467" s="16">
        <v>24.540134943957487</v>
      </c>
      <c r="AF467" s="17">
        <v>-1.0127476242676181E-3</v>
      </c>
      <c r="AG467" s="25">
        <v>10.029397101257384</v>
      </c>
      <c r="AH467" s="25">
        <v>7.6062707612691378</v>
      </c>
      <c r="AI467" s="25">
        <v>6.9044670814309663</v>
      </c>
      <c r="AJ467" s="11"/>
    </row>
    <row r="468" spans="1:36">
      <c r="A468" s="11">
        <v>742</v>
      </c>
      <c r="B468" s="11" t="s">
        <v>27</v>
      </c>
      <c r="C468" s="13">
        <v>1</v>
      </c>
      <c r="D468" s="14"/>
      <c r="E468" s="13">
        <v>3</v>
      </c>
      <c r="F468" s="25">
        <v>0</v>
      </c>
      <c r="G468" s="25">
        <v>1</v>
      </c>
      <c r="H468" s="25">
        <v>2</v>
      </c>
      <c r="I468" s="15"/>
      <c r="J468" s="16">
        <v>3.1859279073990994</v>
      </c>
      <c r="K468" s="17">
        <v>8.6271864597320391E-3</v>
      </c>
      <c r="L468" s="25">
        <v>0</v>
      </c>
      <c r="M468" s="25">
        <v>1.1343073625019888</v>
      </c>
      <c r="N468" s="25">
        <v>2.0516205448971103</v>
      </c>
      <c r="O468" s="11"/>
      <c r="P468" s="11"/>
      <c r="Q468" s="16">
        <v>3.2941627892959717</v>
      </c>
      <c r="R468" s="17">
        <v>6.7040657504684464E-3</v>
      </c>
      <c r="S468" s="25">
        <v>0</v>
      </c>
      <c r="T468" s="25">
        <v>1.1543150923830545</v>
      </c>
      <c r="U468" s="25">
        <v>2.1398476969129172</v>
      </c>
      <c r="V468" s="11"/>
      <c r="W468" s="11"/>
      <c r="X468" s="16">
        <v>3.3603172676211486</v>
      </c>
      <c r="Y468" s="17">
        <v>1.9903124402333994E-3</v>
      </c>
      <c r="Z468" s="25">
        <v>0</v>
      </c>
      <c r="AA468" s="25">
        <v>1.1243554365505912</v>
      </c>
      <c r="AB468" s="25">
        <v>2.2359618310705573</v>
      </c>
      <c r="AC468" s="11"/>
      <c r="AD468" s="11"/>
      <c r="AE468" s="16">
        <v>3.3880991358963897</v>
      </c>
      <c r="AF468" s="17">
        <v>8.2370334216430585E-4</v>
      </c>
      <c r="AG468" s="25">
        <v>0</v>
      </c>
      <c r="AH468" s="25">
        <v>1.086610108752734</v>
      </c>
      <c r="AI468" s="25">
        <v>2.3014890271436554</v>
      </c>
      <c r="AJ468" s="11"/>
    </row>
    <row r="469" spans="1:36">
      <c r="A469" s="11">
        <v>743</v>
      </c>
      <c r="B469" s="11" t="s">
        <v>27</v>
      </c>
      <c r="C469" s="13">
        <v>19</v>
      </c>
      <c r="D469" s="14"/>
      <c r="E469" s="13">
        <v>31</v>
      </c>
      <c r="F469" s="25">
        <v>0</v>
      </c>
      <c r="G469" s="25">
        <v>11</v>
      </c>
      <c r="H469" s="25">
        <v>20</v>
      </c>
      <c r="I469" s="15"/>
      <c r="J469" s="16">
        <v>30.920257342809563</v>
      </c>
      <c r="K469" s="17">
        <v>-3.6788344874894019E-4</v>
      </c>
      <c r="L469" s="25">
        <v>0</v>
      </c>
      <c r="M469" s="25">
        <v>13.074670563730564</v>
      </c>
      <c r="N469" s="25">
        <v>17.845586779078999</v>
      </c>
      <c r="O469" s="11"/>
      <c r="P469" s="11"/>
      <c r="Q469" s="16">
        <v>32.2077190724278</v>
      </c>
      <c r="R469" s="17">
        <v>8.1922946979806621E-3</v>
      </c>
      <c r="S469" s="25">
        <v>0</v>
      </c>
      <c r="T469" s="25">
        <v>13.702066707361933</v>
      </c>
      <c r="U469" s="25">
        <v>18.505652365065867</v>
      </c>
      <c r="V469" s="11"/>
      <c r="W469" s="11"/>
      <c r="X469" s="16">
        <v>33.337986594565486</v>
      </c>
      <c r="Y469" s="17">
        <v>3.4550889916038496E-3</v>
      </c>
      <c r="Z469" s="25">
        <v>0</v>
      </c>
      <c r="AA469" s="25">
        <v>14.062785062325974</v>
      </c>
      <c r="AB469" s="25">
        <v>19.27520153223951</v>
      </c>
      <c r="AC469" s="11"/>
      <c r="AD469" s="11"/>
      <c r="AE469" s="16">
        <v>34.015284283318152</v>
      </c>
      <c r="AF469" s="17">
        <v>2.0132715085703357E-3</v>
      </c>
      <c r="AG469" s="25">
        <v>0</v>
      </c>
      <c r="AH469" s="25">
        <v>14.244661310595799</v>
      </c>
      <c r="AI469" s="25">
        <v>19.77062297272235</v>
      </c>
      <c r="AJ469" s="11"/>
    </row>
    <row r="470" spans="1:36">
      <c r="A470" s="11">
        <v>744</v>
      </c>
      <c r="B470" s="11" t="s">
        <v>27</v>
      </c>
      <c r="C470" s="13">
        <v>81</v>
      </c>
      <c r="D470" s="14"/>
      <c r="E470" s="13">
        <v>63</v>
      </c>
      <c r="F470" s="25">
        <v>0</v>
      </c>
      <c r="G470" s="25">
        <v>61</v>
      </c>
      <c r="H470" s="25">
        <v>2</v>
      </c>
      <c r="I470" s="15"/>
      <c r="J470" s="16">
        <v>71.244369657518419</v>
      </c>
      <c r="K470" s="17">
        <v>1.77239617049465E-2</v>
      </c>
      <c r="L470" s="25">
        <v>0</v>
      </c>
      <c r="M470" s="25">
        <v>69.192749112621314</v>
      </c>
      <c r="N470" s="25">
        <v>2.0516205448971103</v>
      </c>
      <c r="O470" s="11"/>
      <c r="P470" s="11"/>
      <c r="Q470" s="16">
        <v>72.553068332279253</v>
      </c>
      <c r="R470" s="17">
        <v>3.6471301358538266E-3</v>
      </c>
      <c r="S470" s="25">
        <v>0</v>
      </c>
      <c r="T470" s="25">
        <v>70.413220635366329</v>
      </c>
      <c r="U470" s="25">
        <v>2.1398476969129172</v>
      </c>
      <c r="V470" s="11"/>
      <c r="W470" s="11"/>
      <c r="X470" s="16">
        <v>70.821643460656617</v>
      </c>
      <c r="Y470" s="17">
        <v>-2.4124472119577689E-3</v>
      </c>
      <c r="Z470" s="25">
        <v>0</v>
      </c>
      <c r="AA470" s="25">
        <v>68.585681629586063</v>
      </c>
      <c r="AB470" s="25">
        <v>2.2359618310705573</v>
      </c>
      <c r="AC470" s="11"/>
      <c r="AD470" s="11"/>
      <c r="AE470" s="16">
        <v>68.58470566106044</v>
      </c>
      <c r="AF470" s="17">
        <v>-3.2043642562687991E-3</v>
      </c>
      <c r="AG470" s="25">
        <v>0</v>
      </c>
      <c r="AH470" s="25">
        <v>66.28321663391678</v>
      </c>
      <c r="AI470" s="25">
        <v>2.3014890271436554</v>
      </c>
      <c r="AJ470" s="11"/>
    </row>
    <row r="471" spans="1:36">
      <c r="A471" s="11">
        <v>745</v>
      </c>
      <c r="B471" s="11" t="s">
        <v>27</v>
      </c>
      <c r="C471" s="13">
        <v>2</v>
      </c>
      <c r="D471" s="14"/>
      <c r="E471" s="13">
        <v>16</v>
      </c>
      <c r="F471" s="25">
        <v>0</v>
      </c>
      <c r="G471" s="25">
        <v>14</v>
      </c>
      <c r="H471" s="25">
        <v>2</v>
      </c>
      <c r="I471" s="15"/>
      <c r="J471" s="16">
        <v>17.931923619924952</v>
      </c>
      <c r="K471" s="17">
        <v>1.6418155588066252E-2</v>
      </c>
      <c r="L471" s="25">
        <v>0</v>
      </c>
      <c r="M471" s="25">
        <v>15.880303075027843</v>
      </c>
      <c r="N471" s="25">
        <v>2.0516205448971103</v>
      </c>
      <c r="O471" s="11"/>
      <c r="P471" s="11"/>
      <c r="Q471" s="16">
        <v>18.30025899027568</v>
      </c>
      <c r="R471" s="17">
        <v>4.0748086217288204E-3</v>
      </c>
      <c r="S471" s="25">
        <v>0</v>
      </c>
      <c r="T471" s="25">
        <v>16.160411293362763</v>
      </c>
      <c r="U471" s="25">
        <v>2.1398476969129172</v>
      </c>
      <c r="V471" s="11"/>
      <c r="W471" s="11"/>
      <c r="X471" s="16">
        <v>17.976937942778836</v>
      </c>
      <c r="Y471" s="17">
        <v>-1.7809623208512315E-3</v>
      </c>
      <c r="Z471" s="25">
        <v>0</v>
      </c>
      <c r="AA471" s="25">
        <v>15.740976111708278</v>
      </c>
      <c r="AB471" s="25">
        <v>2.2359618310705573</v>
      </c>
      <c r="AC471" s="11"/>
      <c r="AD471" s="11"/>
      <c r="AE471" s="16">
        <v>17.51403054968193</v>
      </c>
      <c r="AF471" s="17">
        <v>-2.6053407558668251E-3</v>
      </c>
      <c r="AG471" s="25">
        <v>0</v>
      </c>
      <c r="AH471" s="25">
        <v>15.212541522538276</v>
      </c>
      <c r="AI471" s="25">
        <v>2.3014890271436554</v>
      </c>
      <c r="AJ471" s="11"/>
    </row>
    <row r="472" spans="1:36">
      <c r="A472" s="11">
        <v>746</v>
      </c>
      <c r="B472" s="11" t="s">
        <v>27</v>
      </c>
      <c r="C472" s="13">
        <v>30</v>
      </c>
      <c r="D472" s="14"/>
      <c r="E472" s="13">
        <v>42</v>
      </c>
      <c r="F472" s="25">
        <v>0</v>
      </c>
      <c r="G472" s="25">
        <v>12</v>
      </c>
      <c r="H472" s="25">
        <v>30</v>
      </c>
      <c r="I472" s="15"/>
      <c r="J472" s="16">
        <v>44.385996523480514</v>
      </c>
      <c r="K472" s="17">
        <v>7.9247225267489174E-3</v>
      </c>
      <c r="L472" s="25">
        <v>0</v>
      </c>
      <c r="M472" s="25">
        <v>13.611688350023865</v>
      </c>
      <c r="N472" s="25">
        <v>30.774308173456653</v>
      </c>
      <c r="O472" s="11"/>
      <c r="P472" s="11"/>
      <c r="Q472" s="16">
        <v>45.949496562290413</v>
      </c>
      <c r="R472" s="17">
        <v>6.9477980253351834E-3</v>
      </c>
      <c r="S472" s="25">
        <v>0</v>
      </c>
      <c r="T472" s="25">
        <v>13.851781108596654</v>
      </c>
      <c r="U472" s="25">
        <v>32.097715453693759</v>
      </c>
      <c r="V472" s="11"/>
      <c r="W472" s="11"/>
      <c r="X472" s="16">
        <v>47.03169270466546</v>
      </c>
      <c r="Y472" s="17">
        <v>2.3305910945106145E-3</v>
      </c>
      <c r="Z472" s="25">
        <v>0</v>
      </c>
      <c r="AA472" s="25">
        <v>13.492265238607095</v>
      </c>
      <c r="AB472" s="25">
        <v>33.539427466058363</v>
      </c>
      <c r="AC472" s="11"/>
      <c r="AD472" s="11"/>
      <c r="AE472" s="16">
        <v>47.561656712187641</v>
      </c>
      <c r="AF472" s="17">
        <v>1.1211498228702599E-3</v>
      </c>
      <c r="AG472" s="25">
        <v>0</v>
      </c>
      <c r="AH472" s="25">
        <v>13.039321305032807</v>
      </c>
      <c r="AI472" s="25">
        <v>34.522335407154834</v>
      </c>
      <c r="AJ472" s="11"/>
    </row>
    <row r="473" spans="1:36">
      <c r="A473" s="11">
        <v>747</v>
      </c>
      <c r="B473" s="11" t="s">
        <v>27</v>
      </c>
      <c r="C473" s="13">
        <v>114</v>
      </c>
      <c r="D473" s="14"/>
      <c r="E473" s="13">
        <v>114</v>
      </c>
      <c r="F473" s="25">
        <v>27</v>
      </c>
      <c r="G473" s="25">
        <v>70</v>
      </c>
      <c r="H473" s="25">
        <v>17</v>
      </c>
      <c r="I473" s="15"/>
      <c r="J473" s="16">
        <v>124.40378137374263</v>
      </c>
      <c r="K473" s="17">
        <v>1.2554457815634468E-2</v>
      </c>
      <c r="L473" s="25">
        <v>27.563491366977978</v>
      </c>
      <c r="M473" s="25">
        <v>79.401515375139212</v>
      </c>
      <c r="N473" s="25">
        <v>17.438774631625439</v>
      </c>
      <c r="O473" s="11"/>
      <c r="P473" s="11"/>
      <c r="Q473" s="16">
        <v>126.79204124456108</v>
      </c>
      <c r="R473" s="17">
        <v>3.8103805284583903E-3</v>
      </c>
      <c r="S473" s="25">
        <v>27.801279353987468</v>
      </c>
      <c r="T473" s="25">
        <v>80.802056466813809</v>
      </c>
      <c r="U473" s="25">
        <v>18.188705423759796</v>
      </c>
      <c r="V473" s="11"/>
      <c r="W473" s="11"/>
      <c r="X473" s="16">
        <v>125.28209480335508</v>
      </c>
      <c r="Y473" s="17">
        <v>-1.1973147209329849E-3</v>
      </c>
      <c r="Z473" s="25">
        <v>27.571538680713964</v>
      </c>
      <c r="AA473" s="25">
        <v>78.70488055854139</v>
      </c>
      <c r="AB473" s="25">
        <v>19.005675564099736</v>
      </c>
      <c r="AC473" s="11"/>
      <c r="AD473" s="11"/>
      <c r="AE473" s="16">
        <v>122.7047365168074</v>
      </c>
      <c r="AF473" s="17">
        <v>-2.0765409678296098E-3</v>
      </c>
      <c r="AG473" s="25">
        <v>27.079372173394937</v>
      </c>
      <c r="AH473" s="25">
        <v>76.062707612691383</v>
      </c>
      <c r="AI473" s="25">
        <v>19.56265673072107</v>
      </c>
      <c r="AJ473" s="11"/>
    </row>
    <row r="474" spans="1:36">
      <c r="A474" s="11">
        <v>748</v>
      </c>
      <c r="B474" s="11" t="s">
        <v>27</v>
      </c>
      <c r="C474" s="13">
        <v>0</v>
      </c>
      <c r="D474" s="14"/>
      <c r="E474" s="13">
        <v>3</v>
      </c>
      <c r="F474" s="25">
        <v>3</v>
      </c>
      <c r="G474" s="25">
        <v>0</v>
      </c>
      <c r="H474" s="25">
        <v>0</v>
      </c>
      <c r="I474" s="15"/>
      <c r="J474" s="16">
        <v>3.0626101518864419</v>
      </c>
      <c r="K474" s="17">
        <v>2.9551083953891499E-3</v>
      </c>
      <c r="L474" s="25">
        <v>3.0626101518864419</v>
      </c>
      <c r="M474" s="25">
        <v>0</v>
      </c>
      <c r="N474" s="25">
        <v>0</v>
      </c>
      <c r="O474" s="11"/>
      <c r="P474" s="11"/>
      <c r="Q474" s="16">
        <v>3.0890310393319407</v>
      </c>
      <c r="R474" s="17">
        <v>1.7194603880741344E-3</v>
      </c>
      <c r="S474" s="25">
        <v>3.0890310393319407</v>
      </c>
      <c r="T474" s="25">
        <v>0</v>
      </c>
      <c r="U474" s="25">
        <v>0</v>
      </c>
      <c r="V474" s="11"/>
      <c r="W474" s="11"/>
      <c r="X474" s="16">
        <v>3.063504297857107</v>
      </c>
      <c r="Y474" s="17">
        <v>-8.2945642295051414E-4</v>
      </c>
      <c r="Z474" s="25">
        <v>3.063504297857107</v>
      </c>
      <c r="AA474" s="25">
        <v>0</v>
      </c>
      <c r="AB474" s="25">
        <v>0</v>
      </c>
      <c r="AC474" s="11"/>
      <c r="AD474" s="11"/>
      <c r="AE474" s="16">
        <v>3.0088191303772156</v>
      </c>
      <c r="AF474" s="17">
        <v>-1.7995558352880137E-3</v>
      </c>
      <c r="AG474" s="25">
        <v>3.0088191303772156</v>
      </c>
      <c r="AH474" s="25">
        <v>0</v>
      </c>
      <c r="AI474" s="25">
        <v>0</v>
      </c>
      <c r="AJ474" s="11"/>
    </row>
    <row r="475" spans="1:36">
      <c r="A475" s="11">
        <v>800</v>
      </c>
      <c r="B475" s="11" t="s">
        <v>28</v>
      </c>
      <c r="C475" s="13">
        <v>9</v>
      </c>
      <c r="D475" s="14"/>
      <c r="E475" s="13">
        <v>35</v>
      </c>
      <c r="F475" s="25">
        <v>2</v>
      </c>
      <c r="G475" s="25">
        <v>17</v>
      </c>
      <c r="H475" s="25">
        <v>16</v>
      </c>
      <c r="I475" s="15"/>
      <c r="J475" s="16">
        <v>38.151657532247128</v>
      </c>
      <c r="K475" s="17">
        <v>1.239347658411849E-2</v>
      </c>
      <c r="L475" s="25">
        <v>2.0544368138175133</v>
      </c>
      <c r="M475" s="25">
        <v>20.06976453209187</v>
      </c>
      <c r="N475" s="25">
        <v>16.027456186337748</v>
      </c>
      <c r="O475" s="11"/>
      <c r="P475" s="11"/>
      <c r="Q475" s="16">
        <v>39.709119625834248</v>
      </c>
      <c r="R475" s="17">
        <v>8.0344383059534064E-3</v>
      </c>
      <c r="S475" s="25">
        <v>2.0900252687242999</v>
      </c>
      <c r="T475" s="25">
        <v>20.947008987257988</v>
      </c>
      <c r="U475" s="25">
        <v>16.672085369851963</v>
      </c>
      <c r="V475" s="11"/>
      <c r="W475" s="11"/>
      <c r="X475" s="16">
        <v>41.041919596679655</v>
      </c>
      <c r="Y475" s="17">
        <v>3.3067652007119364E-3</v>
      </c>
      <c r="Z475" s="25">
        <v>2.1070349732313627</v>
      </c>
      <c r="AA475" s="25">
        <v>21.348009412416175</v>
      </c>
      <c r="AB475" s="25">
        <v>17.586875211032115</v>
      </c>
      <c r="AC475" s="11"/>
      <c r="AD475" s="11"/>
      <c r="AE475" s="16">
        <v>41.8754466988891</v>
      </c>
      <c r="AF475" s="17">
        <v>2.0125909436601308E-3</v>
      </c>
      <c r="AG475" s="25">
        <v>2.1023039721337735</v>
      </c>
      <c r="AH475" s="25">
        <v>21.493755985046096</v>
      </c>
      <c r="AI475" s="25">
        <v>18.279386741709232</v>
      </c>
      <c r="AJ475" s="11"/>
    </row>
    <row r="476" spans="1:36">
      <c r="A476" s="11">
        <v>801</v>
      </c>
      <c r="B476" s="11" t="s">
        <v>28</v>
      </c>
      <c r="C476" s="13">
        <v>27</v>
      </c>
      <c r="D476" s="14"/>
      <c r="E476" s="13">
        <v>33</v>
      </c>
      <c r="F476" s="25">
        <v>5</v>
      </c>
      <c r="G476" s="25">
        <v>16</v>
      </c>
      <c r="H476" s="25">
        <v>12</v>
      </c>
      <c r="I476" s="15"/>
      <c r="J476" s="16">
        <v>36.045874322148265</v>
      </c>
      <c r="K476" s="17">
        <v>1.269199000999377E-2</v>
      </c>
      <c r="L476" s="25">
        <v>5.1360920345437835</v>
      </c>
      <c r="M476" s="25">
        <v>18.889190147851171</v>
      </c>
      <c r="N476" s="25">
        <v>12.020592139753312</v>
      </c>
      <c r="O476" s="11"/>
      <c r="P476" s="11"/>
      <c r="Q476" s="16">
        <v>37.443959187207241</v>
      </c>
      <c r="R476" s="17">
        <v>7.6396301085652762E-3</v>
      </c>
      <c r="S476" s="25">
        <v>5.2250631718107501</v>
      </c>
      <c r="T476" s="25">
        <v>19.714831988007518</v>
      </c>
      <c r="U476" s="25">
        <v>12.504064027388972</v>
      </c>
      <c r="V476" s="11"/>
      <c r="W476" s="11"/>
      <c r="X476" s="16">
        <v>38.549987994214774</v>
      </c>
      <c r="Y476" s="17">
        <v>2.9152806934302777E-3</v>
      </c>
      <c r="Z476" s="25">
        <v>5.2675874330784067</v>
      </c>
      <c r="AA476" s="25">
        <v>20.092244152862282</v>
      </c>
      <c r="AB476" s="25">
        <v>13.190156408274087</v>
      </c>
      <c r="AC476" s="11"/>
      <c r="AD476" s="11"/>
      <c r="AE476" s="16">
        <v>39.194717384306799</v>
      </c>
      <c r="AF476" s="17">
        <v>1.6599951226274889E-3</v>
      </c>
      <c r="AG476" s="25">
        <v>5.2557599303344338</v>
      </c>
      <c r="AH476" s="25">
        <v>20.229417397690444</v>
      </c>
      <c r="AI476" s="25">
        <v>13.709540056281924</v>
      </c>
      <c r="AJ476" s="11"/>
    </row>
    <row r="477" spans="1:36">
      <c r="A477" s="11">
        <v>802</v>
      </c>
      <c r="B477" s="11" t="s">
        <v>28</v>
      </c>
      <c r="C477" s="13">
        <v>9</v>
      </c>
      <c r="D477" s="14"/>
      <c r="E477" s="13">
        <v>7</v>
      </c>
      <c r="F477" s="25">
        <v>0</v>
      </c>
      <c r="G477" s="25">
        <v>0</v>
      </c>
      <c r="H477" s="25">
        <v>7</v>
      </c>
      <c r="I477" s="15"/>
      <c r="J477" s="16">
        <v>7.0120120815227649</v>
      </c>
      <c r="K477" s="17">
        <v>2.4496442464805313E-4</v>
      </c>
      <c r="L477" s="25">
        <v>0</v>
      </c>
      <c r="M477" s="25">
        <v>0</v>
      </c>
      <c r="N477" s="25">
        <v>7.0120120815227649</v>
      </c>
      <c r="O477" s="11"/>
      <c r="P477" s="11"/>
      <c r="Q477" s="16">
        <v>7.2940373493102335</v>
      </c>
      <c r="R477" s="17">
        <v>7.9176849694850837E-3</v>
      </c>
      <c r="S477" s="25">
        <v>0</v>
      </c>
      <c r="T477" s="25">
        <v>0</v>
      </c>
      <c r="U477" s="25">
        <v>7.2940373493102335</v>
      </c>
      <c r="V477" s="11"/>
      <c r="W477" s="11"/>
      <c r="X477" s="16">
        <v>7.69425790482655</v>
      </c>
      <c r="Y477" s="17">
        <v>5.3560034855768546E-3</v>
      </c>
      <c r="Z477" s="25">
        <v>0</v>
      </c>
      <c r="AA477" s="25">
        <v>0</v>
      </c>
      <c r="AB477" s="25">
        <v>7.69425790482655</v>
      </c>
      <c r="AC477" s="11"/>
      <c r="AD477" s="11"/>
      <c r="AE477" s="16">
        <v>7.9972316994977888</v>
      </c>
      <c r="AF477" s="17">
        <v>3.8695795861549698E-3</v>
      </c>
      <c r="AG477" s="25">
        <v>0</v>
      </c>
      <c r="AH477" s="25">
        <v>0</v>
      </c>
      <c r="AI477" s="25">
        <v>7.9972316994977888</v>
      </c>
      <c r="AJ477" s="11"/>
    </row>
    <row r="478" spans="1:36">
      <c r="A478" s="11">
        <v>803</v>
      </c>
      <c r="B478" s="11" t="s">
        <v>28</v>
      </c>
      <c r="C478" s="13">
        <v>27</v>
      </c>
      <c r="D478" s="14"/>
      <c r="E478" s="13">
        <v>28</v>
      </c>
      <c r="F478" s="25">
        <v>0</v>
      </c>
      <c r="G478" s="25">
        <v>1</v>
      </c>
      <c r="H478" s="25">
        <v>27</v>
      </c>
      <c r="I478" s="15"/>
      <c r="J478" s="16">
        <v>28.226906698685649</v>
      </c>
      <c r="K478" s="17">
        <v>1.1536865734567137E-3</v>
      </c>
      <c r="L478" s="25">
        <v>0</v>
      </c>
      <c r="M478" s="25">
        <v>1.1805743842406982</v>
      </c>
      <c r="N478" s="25">
        <v>27.04633231444495</v>
      </c>
      <c r="O478" s="11"/>
      <c r="P478" s="11"/>
      <c r="Q478" s="16">
        <v>29.366321060875659</v>
      </c>
      <c r="R478" s="17">
        <v>7.9459657983436127E-3</v>
      </c>
      <c r="S478" s="25">
        <v>0</v>
      </c>
      <c r="T478" s="25">
        <v>1.2321769992504699</v>
      </c>
      <c r="U478" s="25">
        <v>28.134144061625189</v>
      </c>
      <c r="V478" s="11"/>
      <c r="W478" s="11"/>
      <c r="X478" s="16">
        <v>30.933617178170589</v>
      </c>
      <c r="Y478" s="17">
        <v>5.2130460391606182E-3</v>
      </c>
      <c r="Z478" s="25">
        <v>0</v>
      </c>
      <c r="AA478" s="25">
        <v>1.2557652595538926</v>
      </c>
      <c r="AB478" s="25">
        <v>29.677851918616696</v>
      </c>
      <c r="AC478" s="11"/>
      <c r="AD478" s="11"/>
      <c r="AE478" s="16">
        <v>32.110803713989981</v>
      </c>
      <c r="AF478" s="17">
        <v>3.7418845053711625E-3</v>
      </c>
      <c r="AG478" s="25">
        <v>0</v>
      </c>
      <c r="AH478" s="25">
        <v>1.2643385873556527</v>
      </c>
      <c r="AI478" s="25">
        <v>30.846465126634328</v>
      </c>
      <c r="AJ478" s="11"/>
    </row>
    <row r="479" spans="1:36">
      <c r="A479" s="11">
        <v>804</v>
      </c>
      <c r="B479" s="11" t="s">
        <v>28</v>
      </c>
      <c r="C479" s="13">
        <v>1</v>
      </c>
      <c r="D479" s="14"/>
      <c r="E479" s="13">
        <v>4</v>
      </c>
      <c r="F479" s="25">
        <v>0</v>
      </c>
      <c r="G479" s="25">
        <v>0</v>
      </c>
      <c r="H479" s="25">
        <v>4</v>
      </c>
      <c r="I479" s="15"/>
      <c r="J479" s="16">
        <v>4.006864046584437</v>
      </c>
      <c r="K479" s="17">
        <v>2.4496442464805313E-4</v>
      </c>
      <c r="L479" s="25">
        <v>0</v>
      </c>
      <c r="M479" s="25">
        <v>0</v>
      </c>
      <c r="N479" s="25">
        <v>4.006864046584437</v>
      </c>
      <c r="O479" s="11"/>
      <c r="P479" s="11"/>
      <c r="Q479" s="16">
        <v>4.1680213424629908</v>
      </c>
      <c r="R479" s="17">
        <v>7.9176849694850837E-3</v>
      </c>
      <c r="S479" s="25">
        <v>0</v>
      </c>
      <c r="T479" s="25">
        <v>0</v>
      </c>
      <c r="U479" s="25">
        <v>4.1680213424629908</v>
      </c>
      <c r="V479" s="11"/>
      <c r="W479" s="11"/>
      <c r="X479" s="16">
        <v>4.3967188027580288</v>
      </c>
      <c r="Y479" s="17">
        <v>5.3560034855768546E-3</v>
      </c>
      <c r="Z479" s="25">
        <v>0</v>
      </c>
      <c r="AA479" s="25">
        <v>0</v>
      </c>
      <c r="AB479" s="25">
        <v>4.3967188027580288</v>
      </c>
      <c r="AC479" s="11"/>
      <c r="AD479" s="11"/>
      <c r="AE479" s="16">
        <v>4.5698466854273079</v>
      </c>
      <c r="AF479" s="17">
        <v>3.8695795861549698E-3</v>
      </c>
      <c r="AG479" s="25">
        <v>0</v>
      </c>
      <c r="AH479" s="25">
        <v>0</v>
      </c>
      <c r="AI479" s="25">
        <v>4.5698466854273079</v>
      </c>
      <c r="AJ479" s="11"/>
    </row>
    <row r="480" spans="1:36">
      <c r="A480" s="11">
        <v>805</v>
      </c>
      <c r="B480" s="11" t="s">
        <v>28</v>
      </c>
      <c r="C480" s="13">
        <v>4</v>
      </c>
      <c r="D480" s="14"/>
      <c r="E480" s="13">
        <v>15</v>
      </c>
      <c r="F480" s="25">
        <v>0</v>
      </c>
      <c r="G480" s="25">
        <v>12</v>
      </c>
      <c r="H480" s="25">
        <v>3</v>
      </c>
      <c r="I480" s="15"/>
      <c r="J480" s="16">
        <v>17.172040645826705</v>
      </c>
      <c r="K480" s="17">
        <v>1.9506719839880615E-2</v>
      </c>
      <c r="L480" s="25">
        <v>0</v>
      </c>
      <c r="M480" s="25">
        <v>14.166892610888379</v>
      </c>
      <c r="N480" s="25">
        <v>3.0051480349383279</v>
      </c>
      <c r="O480" s="11"/>
      <c r="P480" s="11"/>
      <c r="Q480" s="16">
        <v>17.912139997852883</v>
      </c>
      <c r="R480" s="17">
        <v>8.474946293443919E-3</v>
      </c>
      <c r="S480" s="25">
        <v>0</v>
      </c>
      <c r="T480" s="25">
        <v>14.786123991005638</v>
      </c>
      <c r="U480" s="25">
        <v>3.1260160068472431</v>
      </c>
      <c r="V480" s="11"/>
      <c r="W480" s="11"/>
      <c r="X480" s="16">
        <v>18.366722216715235</v>
      </c>
      <c r="Y480" s="17">
        <v>2.5093187688827179E-3</v>
      </c>
      <c r="Z480" s="25">
        <v>0</v>
      </c>
      <c r="AA480" s="25">
        <v>15.069183114646712</v>
      </c>
      <c r="AB480" s="25">
        <v>3.2975391020685216</v>
      </c>
      <c r="AC480" s="11"/>
      <c r="AD480" s="11"/>
      <c r="AE480" s="16">
        <v>18.599448062338315</v>
      </c>
      <c r="AF480" s="17">
        <v>1.2599384785501044E-3</v>
      </c>
      <c r="AG480" s="25">
        <v>0</v>
      </c>
      <c r="AH480" s="25">
        <v>15.172063048267834</v>
      </c>
      <c r="AI480" s="25">
        <v>3.4273850140704809</v>
      </c>
      <c r="AJ480" s="11"/>
    </row>
    <row r="481" spans="1:36">
      <c r="A481" s="11">
        <v>806</v>
      </c>
      <c r="B481" s="11" t="s">
        <v>28</v>
      </c>
      <c r="C481" s="13">
        <v>6</v>
      </c>
      <c r="D481" s="14"/>
      <c r="E481" s="13">
        <v>20</v>
      </c>
      <c r="F481" s="25">
        <v>2</v>
      </c>
      <c r="G481" s="25">
        <v>0</v>
      </c>
      <c r="H481" s="25">
        <v>18</v>
      </c>
      <c r="I481" s="15"/>
      <c r="J481" s="16">
        <v>20.085325023447481</v>
      </c>
      <c r="K481" s="17">
        <v>6.0835304648643174E-4</v>
      </c>
      <c r="L481" s="25">
        <v>2.0544368138175133</v>
      </c>
      <c r="M481" s="25">
        <v>0</v>
      </c>
      <c r="N481" s="25">
        <v>18.030888209629968</v>
      </c>
      <c r="O481" s="11"/>
      <c r="P481" s="11"/>
      <c r="Q481" s="16">
        <v>20.84612130980776</v>
      </c>
      <c r="R481" s="17">
        <v>7.4634039045737843E-3</v>
      </c>
      <c r="S481" s="25">
        <v>2.0900252687242999</v>
      </c>
      <c r="T481" s="25">
        <v>0</v>
      </c>
      <c r="U481" s="25">
        <v>18.75609604108346</v>
      </c>
      <c r="V481" s="11"/>
      <c r="W481" s="11"/>
      <c r="X481" s="16">
        <v>21.892269585642495</v>
      </c>
      <c r="Y481" s="17">
        <v>4.9085762742855366E-3</v>
      </c>
      <c r="Z481" s="25">
        <v>2.1070349732313627</v>
      </c>
      <c r="AA481" s="25">
        <v>0</v>
      </c>
      <c r="AB481" s="25">
        <v>19.785234612411131</v>
      </c>
      <c r="AC481" s="11"/>
      <c r="AD481" s="11"/>
      <c r="AE481" s="16">
        <v>22.666614056556661</v>
      </c>
      <c r="AF481" s="17">
        <v>3.4819989145935537E-3</v>
      </c>
      <c r="AG481" s="25">
        <v>2.1023039721337735</v>
      </c>
      <c r="AH481" s="25">
        <v>0</v>
      </c>
      <c r="AI481" s="25">
        <v>20.564310084422885</v>
      </c>
      <c r="AJ481" s="11"/>
    </row>
    <row r="482" spans="1:36">
      <c r="A482" s="11">
        <v>815</v>
      </c>
      <c r="B482" s="11" t="s">
        <v>29</v>
      </c>
      <c r="C482" s="13">
        <v>22</v>
      </c>
      <c r="D482" s="14"/>
      <c r="E482" s="13">
        <v>36</v>
      </c>
      <c r="F482" s="25">
        <v>5</v>
      </c>
      <c r="G482" s="25">
        <v>8</v>
      </c>
      <c r="H482" s="25">
        <v>23</v>
      </c>
      <c r="I482" s="15"/>
      <c r="J482" s="16">
        <v>37.851846204391343</v>
      </c>
      <c r="K482" s="17">
        <v>7.1915670185025427E-3</v>
      </c>
      <c r="L482" s="25">
        <v>5.1692195402827394</v>
      </c>
      <c r="M482" s="25">
        <v>9.0263163558552133</v>
      </c>
      <c r="N482" s="25">
        <v>23.656310308253389</v>
      </c>
      <c r="O482" s="11"/>
      <c r="P482" s="11"/>
      <c r="Q482" s="16">
        <v>38.674286005651425</v>
      </c>
      <c r="R482" s="17">
        <v>4.3082899784188111E-3</v>
      </c>
      <c r="S482" s="25">
        <v>5.3049635663610406</v>
      </c>
      <c r="T482" s="25">
        <v>9.1531923648399616</v>
      </c>
      <c r="U482" s="25">
        <v>24.216130074450422</v>
      </c>
      <c r="V482" s="11"/>
      <c r="W482" s="11"/>
      <c r="X482" s="16">
        <v>39.263175210877577</v>
      </c>
      <c r="Y482" s="17">
        <v>1.5123551742195485E-3</v>
      </c>
      <c r="Z482" s="25">
        <v>5.4360312575412575</v>
      </c>
      <c r="AA482" s="25">
        <v>8.8572445685328471</v>
      </c>
      <c r="AB482" s="25">
        <v>24.969899384803469</v>
      </c>
      <c r="AC482" s="11"/>
      <c r="AD482" s="11"/>
      <c r="AE482" s="16">
        <v>39.653544011126527</v>
      </c>
      <c r="AF482" s="17">
        <v>9.8981598437752893E-4</v>
      </c>
      <c r="AG482" s="25">
        <v>5.5067568647069054</v>
      </c>
      <c r="AH482" s="25">
        <v>8.5066033643384245</v>
      </c>
      <c r="AI482" s="25">
        <v>25.640183782081195</v>
      </c>
      <c r="AJ482" s="11"/>
    </row>
    <row r="483" spans="1:36">
      <c r="A483" s="11">
        <v>816</v>
      </c>
      <c r="B483" s="11" t="s">
        <v>29</v>
      </c>
      <c r="C483" s="13">
        <v>46</v>
      </c>
      <c r="D483" s="14"/>
      <c r="E483" s="13">
        <v>58</v>
      </c>
      <c r="F483" s="25">
        <v>0</v>
      </c>
      <c r="G483" s="25">
        <v>29</v>
      </c>
      <c r="H483" s="25">
        <v>29</v>
      </c>
      <c r="I483" s="15"/>
      <c r="J483" s="16">
        <v>62.547918482990283</v>
      </c>
      <c r="K483" s="17">
        <v>1.0842638239526803E-2</v>
      </c>
      <c r="L483" s="25">
        <v>0</v>
      </c>
      <c r="M483" s="25">
        <v>32.720396789975148</v>
      </c>
      <c r="N483" s="25">
        <v>29.827521693015139</v>
      </c>
      <c r="O483" s="11"/>
      <c r="P483" s="11"/>
      <c r="Q483" s="16">
        <v>63.713703720764954</v>
      </c>
      <c r="R483" s="17">
        <v>3.700170749120657E-3</v>
      </c>
      <c r="S483" s="25">
        <v>0</v>
      </c>
      <c r="T483" s="25">
        <v>33.18032232254486</v>
      </c>
      <c r="U483" s="25">
        <v>30.533381398220097</v>
      </c>
      <c r="V483" s="11"/>
      <c r="W483" s="11"/>
      <c r="X483" s="16">
        <v>63.591297741770731</v>
      </c>
      <c r="Y483" s="17">
        <v>-1.9228505794588457E-4</v>
      </c>
      <c r="Z483" s="25">
        <v>0</v>
      </c>
      <c r="AA483" s="25">
        <v>32.10751156093157</v>
      </c>
      <c r="AB483" s="25">
        <v>31.483786180839157</v>
      </c>
      <c r="AC483" s="11"/>
      <c r="AD483" s="11"/>
      <c r="AE483" s="16">
        <v>63.165364573133509</v>
      </c>
      <c r="AF483" s="17">
        <v>-6.718253243127581E-4</v>
      </c>
      <c r="AG483" s="25">
        <v>0</v>
      </c>
      <c r="AH483" s="25">
        <v>30.836437195726788</v>
      </c>
      <c r="AI483" s="25">
        <v>32.328927377406721</v>
      </c>
      <c r="AJ483" s="11"/>
    </row>
    <row r="484" spans="1:36">
      <c r="A484" s="11">
        <v>817</v>
      </c>
      <c r="B484" s="11" t="s">
        <v>29</v>
      </c>
      <c r="C484" s="13">
        <v>100</v>
      </c>
      <c r="D484" s="14"/>
      <c r="E484" s="13">
        <v>153</v>
      </c>
      <c r="F484" s="25">
        <v>6</v>
      </c>
      <c r="G484" s="25">
        <v>47</v>
      </c>
      <c r="H484" s="25">
        <v>100</v>
      </c>
      <c r="I484" s="15"/>
      <c r="J484" s="16">
        <v>162.08619511835121</v>
      </c>
      <c r="K484" s="17">
        <v>8.2755317445515342E-3</v>
      </c>
      <c r="L484" s="25">
        <v>6.2030634483392868</v>
      </c>
      <c r="M484" s="25">
        <v>53.029608590649381</v>
      </c>
      <c r="N484" s="25">
        <v>102.85352307936255</v>
      </c>
      <c r="O484" s="11"/>
      <c r="P484" s="11"/>
      <c r="Q484" s="16">
        <v>165.42848348589592</v>
      </c>
      <c r="R484" s="17">
        <v>4.0904863161030924E-3</v>
      </c>
      <c r="S484" s="25">
        <v>6.3659562796332487</v>
      </c>
      <c r="T484" s="25">
        <v>53.775005143434775</v>
      </c>
      <c r="U484" s="25">
        <v>105.28752206282792</v>
      </c>
      <c r="V484" s="11"/>
      <c r="W484" s="11"/>
      <c r="X484" s="16">
        <v>167.12432928310812</v>
      </c>
      <c r="Y484" s="17">
        <v>1.0204247471063965E-3</v>
      </c>
      <c r="Z484" s="25">
        <v>6.5232375090495083</v>
      </c>
      <c r="AA484" s="25">
        <v>52.03631184013048</v>
      </c>
      <c r="AB484" s="25">
        <v>108.56477993392812</v>
      </c>
      <c r="AC484" s="11"/>
      <c r="AD484" s="11"/>
      <c r="AE484" s="16">
        <v>168.06346292522869</v>
      </c>
      <c r="AF484" s="17">
        <v>5.605211762913509E-4</v>
      </c>
      <c r="AG484" s="25">
        <v>6.6081082376482865</v>
      </c>
      <c r="AH484" s="25">
        <v>49.976294765488241</v>
      </c>
      <c r="AI484" s="25">
        <v>111.47905992209215</v>
      </c>
      <c r="AJ484" s="11"/>
    </row>
    <row r="485" spans="1:36">
      <c r="A485" s="11">
        <v>818</v>
      </c>
      <c r="B485" s="11" t="s">
        <v>29</v>
      </c>
      <c r="C485" s="13">
        <v>149</v>
      </c>
      <c r="D485" s="14"/>
      <c r="E485" s="13">
        <v>227</v>
      </c>
      <c r="F485" s="25">
        <v>6</v>
      </c>
      <c r="G485" s="25">
        <v>120</v>
      </c>
      <c r="H485" s="25">
        <v>101</v>
      </c>
      <c r="I485" s="15"/>
      <c r="J485" s="16">
        <v>245.47986709632369</v>
      </c>
      <c r="K485" s="17">
        <v>1.1243440317313835E-2</v>
      </c>
      <c r="L485" s="25">
        <v>6.2030634483392868</v>
      </c>
      <c r="M485" s="25">
        <v>135.3947453378282</v>
      </c>
      <c r="N485" s="25">
        <v>103.88205831015618</v>
      </c>
      <c r="O485" s="11"/>
      <c r="P485" s="11"/>
      <c r="Q485" s="16">
        <v>250.0042390356889</v>
      </c>
      <c r="R485" s="17">
        <v>3.6592663758467925E-3</v>
      </c>
      <c r="S485" s="25">
        <v>6.3659562796332487</v>
      </c>
      <c r="T485" s="25">
        <v>137.29788547259943</v>
      </c>
      <c r="U485" s="25">
        <v>106.3403972834562</v>
      </c>
      <c r="V485" s="11"/>
      <c r="W485" s="11"/>
      <c r="X485" s="16">
        <v>249.03233377030961</v>
      </c>
      <c r="Y485" s="17">
        <v>-3.8943728237539332E-4</v>
      </c>
      <c r="Z485" s="25">
        <v>6.5232375090495083</v>
      </c>
      <c r="AA485" s="25">
        <v>132.85866852799271</v>
      </c>
      <c r="AB485" s="25">
        <v>109.65042773326741</v>
      </c>
      <c r="AC485" s="11"/>
      <c r="AD485" s="11"/>
      <c r="AE485" s="16">
        <v>246.80100922403773</v>
      </c>
      <c r="AF485" s="17">
        <v>-8.9963121620240116E-4</v>
      </c>
      <c r="AG485" s="25">
        <v>6.6081082376482865</v>
      </c>
      <c r="AH485" s="25">
        <v>127.59905046507637</v>
      </c>
      <c r="AI485" s="25">
        <v>112.59385052131307</v>
      </c>
      <c r="AJ485" s="11"/>
    </row>
    <row r="486" spans="1:36">
      <c r="A486" s="11">
        <v>819</v>
      </c>
      <c r="B486" s="11" t="s">
        <v>29</v>
      </c>
      <c r="C486" s="13">
        <v>11</v>
      </c>
      <c r="D486" s="14"/>
      <c r="E486" s="13">
        <v>26</v>
      </c>
      <c r="F486" s="25">
        <v>2</v>
      </c>
      <c r="G486" s="25">
        <v>18</v>
      </c>
      <c r="H486" s="25">
        <v>6</v>
      </c>
      <c r="I486" s="15"/>
      <c r="J486" s="16">
        <v>28.548111001549081</v>
      </c>
      <c r="K486" s="17">
        <v>1.3445912823678796E-2</v>
      </c>
      <c r="L486" s="25">
        <v>2.0676878161130956</v>
      </c>
      <c r="M486" s="25">
        <v>20.30921180067423</v>
      </c>
      <c r="N486" s="25">
        <v>6.1712113847617527</v>
      </c>
      <c r="O486" s="11"/>
      <c r="P486" s="11"/>
      <c r="Q486" s="16">
        <v>29.033919571204006</v>
      </c>
      <c r="R486" s="17">
        <v>3.3805045673849232E-3</v>
      </c>
      <c r="S486" s="25">
        <v>2.1219854265444162</v>
      </c>
      <c r="T486" s="25">
        <v>20.594682820889915</v>
      </c>
      <c r="U486" s="25">
        <v>6.3172513237696748</v>
      </c>
      <c r="V486" s="11"/>
      <c r="W486" s="11"/>
      <c r="X486" s="16">
        <v>28.617099578251096</v>
      </c>
      <c r="Y486" s="17">
        <v>-1.444991029917464E-3</v>
      </c>
      <c r="Z486" s="25">
        <v>2.1744125030165029</v>
      </c>
      <c r="AA486" s="25">
        <v>19.928800279198907</v>
      </c>
      <c r="AB486" s="25">
        <v>6.5138867960356874</v>
      </c>
      <c r="AC486" s="11"/>
      <c r="AD486" s="11"/>
      <c r="AE486" s="16">
        <v>28.031303910969743</v>
      </c>
      <c r="AF486" s="17">
        <v>-2.0661170367871629E-3</v>
      </c>
      <c r="AG486" s="25">
        <v>2.2027027458827622</v>
      </c>
      <c r="AH486" s="25">
        <v>19.139857569761453</v>
      </c>
      <c r="AI486" s="25">
        <v>6.688743595325529</v>
      </c>
      <c r="AJ486" s="11"/>
    </row>
    <row r="487" spans="1:36">
      <c r="A487" s="11">
        <v>820</v>
      </c>
      <c r="B487" s="11" t="s">
        <v>29</v>
      </c>
      <c r="C487" s="13">
        <v>20</v>
      </c>
      <c r="D487" s="14"/>
      <c r="E487" s="13">
        <v>18</v>
      </c>
      <c r="F487" s="25">
        <v>2</v>
      </c>
      <c r="G487" s="25">
        <v>3</v>
      </c>
      <c r="H487" s="25">
        <v>13</v>
      </c>
      <c r="I487" s="15"/>
      <c r="J487" s="16">
        <v>18.939857142455182</v>
      </c>
      <c r="K487" s="17">
        <v>7.2974672812806674E-3</v>
      </c>
      <c r="L487" s="25">
        <v>2.0680110647535637</v>
      </c>
      <c r="M487" s="25">
        <v>3.4278322045076957</v>
      </c>
      <c r="N487" s="25">
        <v>13.444013873193921</v>
      </c>
      <c r="O487" s="11"/>
      <c r="P487" s="11"/>
      <c r="Q487" s="16">
        <v>19.693418719035996</v>
      </c>
      <c r="R487" s="17">
        <v>7.8337161780412945E-3</v>
      </c>
      <c r="S487" s="25">
        <v>2.122764439096791</v>
      </c>
      <c r="T487" s="25">
        <v>3.5049814023061647</v>
      </c>
      <c r="U487" s="25">
        <v>14.065672877633041</v>
      </c>
      <c r="V487" s="11"/>
      <c r="W487" s="11"/>
      <c r="X487" s="16">
        <v>20.43425375441397</v>
      </c>
      <c r="Y487" s="17">
        <v>3.6996361797103638E-3</v>
      </c>
      <c r="Z487" s="25">
        <v>2.1760542884498295</v>
      </c>
      <c r="AA487" s="25">
        <v>3.4441378476202669</v>
      </c>
      <c r="AB487" s="25">
        <v>14.814061618343873</v>
      </c>
      <c r="AC487" s="11"/>
      <c r="AD487" s="11"/>
      <c r="AE487" s="16">
        <v>20.937554600042368</v>
      </c>
      <c r="AF487" s="17">
        <v>2.4361444902525342E-3</v>
      </c>
      <c r="AG487" s="25">
        <v>2.2051489295882867</v>
      </c>
      <c r="AH487" s="25">
        <v>3.3560191465705422</v>
      </c>
      <c r="AI487" s="25">
        <v>15.376386523883539</v>
      </c>
      <c r="AJ487" s="11"/>
    </row>
    <row r="488" spans="1:36">
      <c r="A488" s="11">
        <v>821</v>
      </c>
      <c r="B488" s="11" t="s">
        <v>29</v>
      </c>
      <c r="C488" s="13">
        <v>10</v>
      </c>
      <c r="D488" s="14"/>
      <c r="E488" s="13">
        <v>17</v>
      </c>
      <c r="F488" s="25">
        <v>1</v>
      </c>
      <c r="G488" s="25">
        <v>8</v>
      </c>
      <c r="H488" s="25">
        <v>8</v>
      </c>
      <c r="I488" s="15"/>
      <c r="J488" s="16">
        <v>18.448130717644844</v>
      </c>
      <c r="K488" s="17">
        <v>1.1746989580485145E-2</v>
      </c>
      <c r="L488" s="25">
        <v>1.0340055323767818</v>
      </c>
      <c r="M488" s="25">
        <v>9.1408858786871878</v>
      </c>
      <c r="N488" s="25">
        <v>8.2732393065808747</v>
      </c>
      <c r="O488" s="11"/>
      <c r="P488" s="11"/>
      <c r="Q488" s="16">
        <v>19.063797986292862</v>
      </c>
      <c r="R488" s="17">
        <v>6.5872197029481772E-3</v>
      </c>
      <c r="S488" s="25">
        <v>1.0613822195483955</v>
      </c>
      <c r="T488" s="25">
        <v>9.3466170728164393</v>
      </c>
      <c r="U488" s="25">
        <v>8.6557986939280251</v>
      </c>
      <c r="V488" s="11"/>
      <c r="W488" s="11"/>
      <c r="X488" s="16">
        <v>19.388740349167499</v>
      </c>
      <c r="Y488" s="17">
        <v>1.6915650917341818E-3</v>
      </c>
      <c r="Z488" s="25">
        <v>1.0880271442249148</v>
      </c>
      <c r="AA488" s="25">
        <v>9.184367593654045</v>
      </c>
      <c r="AB488" s="25">
        <v>9.116345611288537</v>
      </c>
      <c r="AC488" s="11"/>
      <c r="AD488" s="11"/>
      <c r="AE488" s="16">
        <v>19.51435056265418</v>
      </c>
      <c r="AF488" s="17">
        <v>6.4597034866231695E-4</v>
      </c>
      <c r="AG488" s="25">
        <v>1.1025744647941433</v>
      </c>
      <c r="AH488" s="25">
        <v>8.9493843908547799</v>
      </c>
      <c r="AI488" s="25">
        <v>9.4623917070052546</v>
      </c>
      <c r="AJ488" s="11"/>
    </row>
    <row r="489" spans="1:36">
      <c r="A489" s="11">
        <v>822</v>
      </c>
      <c r="B489" s="11" t="s">
        <v>29</v>
      </c>
      <c r="C489" s="13">
        <v>29</v>
      </c>
      <c r="D489" s="14"/>
      <c r="E489" s="13">
        <v>49</v>
      </c>
      <c r="F489" s="25">
        <v>3</v>
      </c>
      <c r="G489" s="25">
        <v>24</v>
      </c>
      <c r="H489" s="25">
        <v>22</v>
      </c>
      <c r="I489" s="15"/>
      <c r="J489" s="16">
        <v>53.276082326289313</v>
      </c>
      <c r="K489" s="17">
        <v>1.2024172551906798E-2</v>
      </c>
      <c r="L489" s="25">
        <v>3.1020165971303455</v>
      </c>
      <c r="M489" s="25">
        <v>27.422657636061565</v>
      </c>
      <c r="N489" s="25">
        <v>22.751408093097407</v>
      </c>
      <c r="O489" s="11"/>
      <c r="P489" s="11"/>
      <c r="Q489" s="16">
        <v>55.02744428539657</v>
      </c>
      <c r="R489" s="17">
        <v>6.489879428034584E-3</v>
      </c>
      <c r="S489" s="25">
        <v>3.1841466586451865</v>
      </c>
      <c r="T489" s="25">
        <v>28.039851218449318</v>
      </c>
      <c r="U489" s="25">
        <v>23.803446408302069</v>
      </c>
      <c r="V489" s="11"/>
      <c r="W489" s="11"/>
      <c r="X489" s="16">
        <v>55.887134644680359</v>
      </c>
      <c r="Y489" s="17">
        <v>1.5514178470625861E-3</v>
      </c>
      <c r="Z489" s="25">
        <v>3.264081432674744</v>
      </c>
      <c r="AA489" s="25">
        <v>27.553102780962135</v>
      </c>
      <c r="AB489" s="25">
        <v>25.069950431043477</v>
      </c>
      <c r="AC489" s="11"/>
      <c r="AD489" s="11"/>
      <c r="AE489" s="16">
        <v>56.177453761211211</v>
      </c>
      <c r="AF489" s="17">
        <v>5.1826360982953901E-4</v>
      </c>
      <c r="AG489" s="25">
        <v>3.30772339438243</v>
      </c>
      <c r="AH489" s="25">
        <v>26.848153172564338</v>
      </c>
      <c r="AI489" s="25">
        <v>26.021577194264449</v>
      </c>
      <c r="AJ489" s="11"/>
    </row>
    <row r="490" spans="1:36">
      <c r="A490" s="11">
        <v>823</v>
      </c>
      <c r="B490" s="11" t="s">
        <v>29</v>
      </c>
      <c r="C490" s="13">
        <v>2</v>
      </c>
      <c r="D490" s="14"/>
      <c r="E490" s="13">
        <v>3</v>
      </c>
      <c r="F490" s="25">
        <v>0</v>
      </c>
      <c r="G490" s="25">
        <v>2</v>
      </c>
      <c r="H490" s="25">
        <v>1</v>
      </c>
      <c r="I490" s="15"/>
      <c r="J490" s="16">
        <v>3.3193763829944061</v>
      </c>
      <c r="K490" s="17">
        <v>1.4557027833767666E-2</v>
      </c>
      <c r="L490" s="25">
        <v>0</v>
      </c>
      <c r="M490" s="25">
        <v>2.285221469671797</v>
      </c>
      <c r="N490" s="25">
        <v>1.0341549133226093</v>
      </c>
      <c r="O490" s="11"/>
      <c r="P490" s="11"/>
      <c r="Q490" s="16">
        <v>3.4186291049451132</v>
      </c>
      <c r="R490" s="17">
        <v>5.9099342326711657E-3</v>
      </c>
      <c r="S490" s="25">
        <v>0</v>
      </c>
      <c r="T490" s="25">
        <v>2.3366542682041098</v>
      </c>
      <c r="U490" s="25">
        <v>1.0819748367410031</v>
      </c>
      <c r="V490" s="11"/>
      <c r="W490" s="11"/>
      <c r="X490" s="16">
        <v>3.4356350998245784</v>
      </c>
      <c r="Y490" s="17">
        <v>4.9634065187253995E-4</v>
      </c>
      <c r="Z490" s="25">
        <v>0</v>
      </c>
      <c r="AA490" s="25">
        <v>2.2960918984135112</v>
      </c>
      <c r="AB490" s="25">
        <v>1.1395432014110671</v>
      </c>
      <c r="AC490" s="11"/>
      <c r="AD490" s="11"/>
      <c r="AE490" s="16">
        <v>3.420145061089352</v>
      </c>
      <c r="AF490" s="17">
        <v>-4.5178128254297345E-4</v>
      </c>
      <c r="AG490" s="25">
        <v>0</v>
      </c>
      <c r="AH490" s="25">
        <v>2.237346097713695</v>
      </c>
      <c r="AI490" s="25">
        <v>1.1827989633756568</v>
      </c>
      <c r="AJ490" s="11"/>
    </row>
    <row r="491" spans="1:36">
      <c r="A491" s="11">
        <v>850</v>
      </c>
      <c r="B491" s="11" t="s">
        <v>30</v>
      </c>
      <c r="C491" s="13">
        <v>8</v>
      </c>
      <c r="D491" s="14"/>
      <c r="E491" s="13">
        <v>7</v>
      </c>
      <c r="F491" s="25">
        <v>2</v>
      </c>
      <c r="G491" s="25">
        <v>3</v>
      </c>
      <c r="H491" s="25">
        <v>2</v>
      </c>
      <c r="I491" s="15"/>
      <c r="J491" s="16">
        <v>7.6075345483240655</v>
      </c>
      <c r="K491" s="17">
        <v>1.196082175912494E-2</v>
      </c>
      <c r="L491" s="25">
        <v>2.0466176533651921</v>
      </c>
      <c r="M491" s="25">
        <v>3.4999519427190906</v>
      </c>
      <c r="N491" s="25">
        <v>2.0609649522397833</v>
      </c>
      <c r="O491" s="11"/>
      <c r="P491" s="11"/>
      <c r="Q491" s="16">
        <v>7.8515343499373298</v>
      </c>
      <c r="R491" s="17">
        <v>6.3339405295619322E-3</v>
      </c>
      <c r="S491" s="25">
        <v>2.0711422501611958</v>
      </c>
      <c r="T491" s="25">
        <v>3.62639705258161</v>
      </c>
      <c r="U491" s="25">
        <v>2.1539950471945235</v>
      </c>
      <c r="V491" s="11"/>
      <c r="W491" s="11"/>
      <c r="X491" s="16">
        <v>7.9759465173897732</v>
      </c>
      <c r="Y491" s="17">
        <v>1.5733720439234933E-3</v>
      </c>
      <c r="Z491" s="25">
        <v>2.0672070941291443</v>
      </c>
      <c r="AA491" s="25">
        <v>3.6491055732718207</v>
      </c>
      <c r="AB491" s="25">
        <v>2.2596338499888082</v>
      </c>
      <c r="AC491" s="11"/>
      <c r="AD491" s="11"/>
      <c r="AE491" s="16">
        <v>8.0084879954101069</v>
      </c>
      <c r="AF491" s="17">
        <v>4.0724804793623726E-4</v>
      </c>
      <c r="AG491" s="25">
        <v>2.0429480646541411</v>
      </c>
      <c r="AH491" s="25">
        <v>3.6332596940257513</v>
      </c>
      <c r="AI491" s="25">
        <v>2.3322802367302149</v>
      </c>
      <c r="AJ491" s="11"/>
    </row>
    <row r="492" spans="1:36">
      <c r="A492" s="11">
        <v>851</v>
      </c>
      <c r="B492" s="11" t="s">
        <v>30</v>
      </c>
      <c r="C492" s="13">
        <v>13</v>
      </c>
      <c r="D492" s="14"/>
      <c r="E492" s="13">
        <v>28</v>
      </c>
      <c r="F492" s="25">
        <v>0</v>
      </c>
      <c r="G492" s="25">
        <v>20</v>
      </c>
      <c r="H492" s="25">
        <v>8</v>
      </c>
      <c r="I492" s="15"/>
      <c r="J492" s="16">
        <v>31.576872760419739</v>
      </c>
      <c r="K492" s="17">
        <v>1.7322679659020457E-2</v>
      </c>
      <c r="L492" s="25">
        <v>0</v>
      </c>
      <c r="M492" s="25">
        <v>23.333012951460606</v>
      </c>
      <c r="N492" s="25">
        <v>8.2438598089591331</v>
      </c>
      <c r="O492" s="11"/>
      <c r="P492" s="11"/>
      <c r="Q492" s="16">
        <v>32.791960539322162</v>
      </c>
      <c r="R492" s="17">
        <v>7.5802662233461771E-3</v>
      </c>
      <c r="S492" s="25">
        <v>0</v>
      </c>
      <c r="T492" s="25">
        <v>24.175980350544069</v>
      </c>
      <c r="U492" s="25">
        <v>8.615980188778094</v>
      </c>
      <c r="V492" s="11"/>
      <c r="W492" s="11"/>
      <c r="X492" s="16">
        <v>33.365905888434035</v>
      </c>
      <c r="Y492" s="17">
        <v>1.7366278955093239E-3</v>
      </c>
      <c r="Z492" s="25">
        <v>0</v>
      </c>
      <c r="AA492" s="25">
        <v>24.327370488478802</v>
      </c>
      <c r="AB492" s="25">
        <v>9.0385353999552329</v>
      </c>
      <c r="AC492" s="11"/>
      <c r="AD492" s="11"/>
      <c r="AE492" s="16">
        <v>33.550852240425868</v>
      </c>
      <c r="AF492" s="17">
        <v>5.5291963849035675E-4</v>
      </c>
      <c r="AG492" s="25">
        <v>0</v>
      </c>
      <c r="AH492" s="25">
        <v>24.221731293505009</v>
      </c>
      <c r="AI492" s="25">
        <v>9.3291209469208596</v>
      </c>
      <c r="AJ492" s="11"/>
    </row>
    <row r="493" spans="1:36">
      <c r="A493" s="11">
        <v>852</v>
      </c>
      <c r="B493" s="11" t="s">
        <v>30</v>
      </c>
      <c r="C493" s="13">
        <v>10</v>
      </c>
      <c r="D493" s="14"/>
      <c r="E493" s="13">
        <v>19</v>
      </c>
      <c r="F493" s="25">
        <v>7</v>
      </c>
      <c r="G493" s="25">
        <v>7</v>
      </c>
      <c r="H493" s="25">
        <v>5</v>
      </c>
      <c r="I493" s="15"/>
      <c r="J493" s="16">
        <v>20.482128700388841</v>
      </c>
      <c r="K493" s="17">
        <v>1.0788315267015181E-2</v>
      </c>
      <c r="L493" s="25">
        <v>7.1631617867781721</v>
      </c>
      <c r="M493" s="25">
        <v>8.1665545330112117</v>
      </c>
      <c r="N493" s="25">
        <v>5.1524123805994577</v>
      </c>
      <c r="O493" s="11"/>
      <c r="P493" s="11"/>
      <c r="Q493" s="16">
        <v>21.095578616240918</v>
      </c>
      <c r="R493" s="17">
        <v>5.9195998026446706E-3</v>
      </c>
      <c r="S493" s="25">
        <v>7.2489978755641857</v>
      </c>
      <c r="T493" s="25">
        <v>8.4615931226904237</v>
      </c>
      <c r="U493" s="25">
        <v>5.384987617986309</v>
      </c>
      <c r="V493" s="11"/>
      <c r="W493" s="11"/>
      <c r="X493" s="16">
        <v>21.398889125391605</v>
      </c>
      <c r="Y493" s="17">
        <v>1.4285730778820227E-3</v>
      </c>
      <c r="Z493" s="25">
        <v>7.2352248294520045</v>
      </c>
      <c r="AA493" s="25">
        <v>8.5145796709675814</v>
      </c>
      <c r="AB493" s="25">
        <v>5.649084624972021</v>
      </c>
      <c r="AC493" s="11"/>
      <c r="AD493" s="11"/>
      <c r="AE493" s="16">
        <v>21.458624770841784</v>
      </c>
      <c r="AF493" s="17">
        <v>2.788029708609141E-4</v>
      </c>
      <c r="AG493" s="25">
        <v>7.1503182262894942</v>
      </c>
      <c r="AH493" s="25">
        <v>8.4776059527267531</v>
      </c>
      <c r="AI493" s="25">
        <v>5.8307005918255372</v>
      </c>
      <c r="AJ493" s="11"/>
    </row>
    <row r="494" spans="1:36">
      <c r="A494" s="11">
        <v>853</v>
      </c>
      <c r="B494" s="11" t="s">
        <v>30</v>
      </c>
      <c r="C494" s="13">
        <v>21</v>
      </c>
      <c r="D494" s="14"/>
      <c r="E494" s="13">
        <v>38</v>
      </c>
      <c r="F494" s="25">
        <v>0</v>
      </c>
      <c r="G494" s="25">
        <v>8</v>
      </c>
      <c r="H494" s="25">
        <v>30</v>
      </c>
      <c r="I494" s="15"/>
      <c r="J494" s="16">
        <v>40.24767946418099</v>
      </c>
      <c r="K494" s="17">
        <v>8.2432456137075949E-3</v>
      </c>
      <c r="L494" s="25">
        <v>0</v>
      </c>
      <c r="M494" s="25">
        <v>9.3332051805842422</v>
      </c>
      <c r="N494" s="25">
        <v>30.91447428359675</v>
      </c>
      <c r="O494" s="11"/>
      <c r="P494" s="11"/>
      <c r="Q494" s="16">
        <v>41.980317848135485</v>
      </c>
      <c r="R494" s="17">
        <v>8.4653373580139135E-3</v>
      </c>
      <c r="S494" s="25">
        <v>0</v>
      </c>
      <c r="T494" s="25">
        <v>9.6703921402176274</v>
      </c>
      <c r="U494" s="25">
        <v>32.309925707917856</v>
      </c>
      <c r="V494" s="11"/>
      <c r="W494" s="11"/>
      <c r="X494" s="16">
        <v>43.625455945223642</v>
      </c>
      <c r="Y494" s="17">
        <v>3.8513922383125454E-3</v>
      </c>
      <c r="Z494" s="25">
        <v>0</v>
      </c>
      <c r="AA494" s="25">
        <v>9.7309481953915213</v>
      </c>
      <c r="AB494" s="25">
        <v>33.894507749832123</v>
      </c>
      <c r="AC494" s="11"/>
      <c r="AD494" s="11"/>
      <c r="AE494" s="16">
        <v>44.672896068355229</v>
      </c>
      <c r="AF494" s="17">
        <v>2.3754302585854425E-3</v>
      </c>
      <c r="AG494" s="25">
        <v>0</v>
      </c>
      <c r="AH494" s="25">
        <v>9.6886925174020035</v>
      </c>
      <c r="AI494" s="25">
        <v>34.984203550953225</v>
      </c>
      <c r="AJ494" s="11"/>
    </row>
    <row r="495" spans="1:36">
      <c r="A495" s="11">
        <v>854</v>
      </c>
      <c r="B495" s="11" t="s">
        <v>30</v>
      </c>
      <c r="C495" s="13">
        <v>17</v>
      </c>
      <c r="D495" s="14"/>
      <c r="E495" s="13">
        <v>30</v>
      </c>
      <c r="F495" s="25">
        <v>4</v>
      </c>
      <c r="G495" s="25">
        <v>8</v>
      </c>
      <c r="H495" s="25">
        <v>18</v>
      </c>
      <c r="I495" s="15"/>
      <c r="J495" s="16">
        <v>31.975125057472674</v>
      </c>
      <c r="K495" s="17">
        <v>9.1503071202503339E-3</v>
      </c>
      <c r="L495" s="25">
        <v>4.0932353067303842</v>
      </c>
      <c r="M495" s="25">
        <v>9.3332051805842422</v>
      </c>
      <c r="N495" s="25">
        <v>18.548684570158049</v>
      </c>
      <c r="O495" s="11"/>
      <c r="P495" s="11"/>
      <c r="Q495" s="16">
        <v>33.198632065290731</v>
      </c>
      <c r="R495" s="17">
        <v>7.5383541329410164E-3</v>
      </c>
      <c r="S495" s="25">
        <v>4.1422845003223916</v>
      </c>
      <c r="T495" s="25">
        <v>9.6703921402176274</v>
      </c>
      <c r="U495" s="25">
        <v>19.385955424750712</v>
      </c>
      <c r="V495" s="11"/>
      <c r="W495" s="11"/>
      <c r="X495" s="16">
        <v>34.202067033549085</v>
      </c>
      <c r="Y495" s="17">
        <v>2.9821788343382671E-3</v>
      </c>
      <c r="Z495" s="25">
        <v>4.1344141882582885</v>
      </c>
      <c r="AA495" s="25">
        <v>9.7309481953915213</v>
      </c>
      <c r="AB495" s="25">
        <v>20.336704649899275</v>
      </c>
      <c r="AC495" s="11"/>
      <c r="AD495" s="11"/>
      <c r="AE495" s="16">
        <v>34.765110777282217</v>
      </c>
      <c r="AF495" s="17">
        <v>1.6341576012859349E-3</v>
      </c>
      <c r="AG495" s="25">
        <v>4.0858961293082823</v>
      </c>
      <c r="AH495" s="25">
        <v>9.6886925174020035</v>
      </c>
      <c r="AI495" s="25">
        <v>20.990522130571932</v>
      </c>
      <c r="AJ495" s="11"/>
    </row>
    <row r="496" spans="1:36">
      <c r="A496" s="11">
        <v>855</v>
      </c>
      <c r="B496" s="11" t="s">
        <v>30</v>
      </c>
      <c r="C496" s="13">
        <v>16</v>
      </c>
      <c r="D496" s="14"/>
      <c r="E496" s="13">
        <v>17</v>
      </c>
      <c r="F496" s="25">
        <v>0</v>
      </c>
      <c r="G496" s="25">
        <v>9</v>
      </c>
      <c r="H496" s="25">
        <v>8</v>
      </c>
      <c r="I496" s="15"/>
      <c r="J496" s="16">
        <v>18.743715637116406</v>
      </c>
      <c r="K496" s="17">
        <v>1.4047057931301676E-2</v>
      </c>
      <c r="L496" s="25">
        <v>0</v>
      </c>
      <c r="M496" s="25">
        <v>10.499855828157273</v>
      </c>
      <c r="N496" s="25">
        <v>8.2438598089591331</v>
      </c>
      <c r="O496" s="11"/>
      <c r="P496" s="11"/>
      <c r="Q496" s="16">
        <v>19.495171346522923</v>
      </c>
      <c r="R496" s="17">
        <v>7.8926402487498049E-3</v>
      </c>
      <c r="S496" s="25">
        <v>0</v>
      </c>
      <c r="T496" s="25">
        <v>10.879191157744831</v>
      </c>
      <c r="U496" s="25">
        <v>8.615980188778094</v>
      </c>
      <c r="V496" s="11"/>
      <c r="W496" s="11"/>
      <c r="X496" s="16">
        <v>19.985852119770694</v>
      </c>
      <c r="Y496" s="17">
        <v>2.4888738741062344E-3</v>
      </c>
      <c r="Z496" s="25">
        <v>0</v>
      </c>
      <c r="AA496" s="25">
        <v>10.947316719815461</v>
      </c>
      <c r="AB496" s="25">
        <v>9.0385353999552329</v>
      </c>
      <c r="AC496" s="11"/>
      <c r="AD496" s="11"/>
      <c r="AE496" s="16">
        <v>20.228900028998112</v>
      </c>
      <c r="AF496" s="17">
        <v>1.2094955727646184E-3</v>
      </c>
      <c r="AG496" s="25">
        <v>0</v>
      </c>
      <c r="AH496" s="25">
        <v>10.899779082077254</v>
      </c>
      <c r="AI496" s="25">
        <v>9.3291209469208596</v>
      </c>
      <c r="AJ496" s="11"/>
    </row>
    <row r="497" spans="1:36">
      <c r="A497" s="11">
        <v>856</v>
      </c>
      <c r="B497" s="11" t="s">
        <v>30</v>
      </c>
      <c r="C497" s="13">
        <v>19</v>
      </c>
      <c r="D497" s="14"/>
      <c r="E497" s="13">
        <v>23</v>
      </c>
      <c r="F497" s="25">
        <v>3</v>
      </c>
      <c r="G497" s="25">
        <v>14</v>
      </c>
      <c r="H497" s="25">
        <v>6</v>
      </c>
      <c r="I497" s="15"/>
      <c r="J497" s="16">
        <v>25.585930402789561</v>
      </c>
      <c r="K497" s="17">
        <v>1.5337631132299689E-2</v>
      </c>
      <c r="L497" s="25">
        <v>3.0699264800477879</v>
      </c>
      <c r="M497" s="25">
        <v>16.333109066022423</v>
      </c>
      <c r="N497" s="25">
        <v>6.1828948567193498</v>
      </c>
      <c r="O497" s="11"/>
      <c r="P497" s="11"/>
      <c r="Q497" s="16">
        <v>26.491884762206212</v>
      </c>
      <c r="R497" s="17">
        <v>6.9834400734138935E-3</v>
      </c>
      <c r="S497" s="25">
        <v>3.1067133752417937</v>
      </c>
      <c r="T497" s="25">
        <v>16.923186245380847</v>
      </c>
      <c r="U497" s="25">
        <v>6.4619851415835701</v>
      </c>
      <c r="V497" s="11"/>
      <c r="W497" s="11"/>
      <c r="X497" s="16">
        <v>26.908871533095304</v>
      </c>
      <c r="Y497" s="17">
        <v>1.562978009088889E-3</v>
      </c>
      <c r="Z497" s="25">
        <v>3.1008106411937164</v>
      </c>
      <c r="AA497" s="25">
        <v>17.029159341935163</v>
      </c>
      <c r="AB497" s="25">
        <v>6.7789015499664247</v>
      </c>
      <c r="AC497" s="11"/>
      <c r="AD497" s="11"/>
      <c r="AE497" s="16">
        <v>27.01647471262536</v>
      </c>
      <c r="AF497" s="17">
        <v>3.9916218994173747E-4</v>
      </c>
      <c r="AG497" s="25">
        <v>3.0644220969812119</v>
      </c>
      <c r="AH497" s="25">
        <v>16.955211905453506</v>
      </c>
      <c r="AI497" s="25">
        <v>6.9968407101906447</v>
      </c>
      <c r="AJ497" s="11"/>
    </row>
    <row r="498" spans="1:36">
      <c r="A498" s="11">
        <v>857</v>
      </c>
      <c r="B498" s="11" t="s">
        <v>30</v>
      </c>
      <c r="C498" s="13">
        <v>46</v>
      </c>
      <c r="D498" s="14"/>
      <c r="E498" s="13">
        <v>81</v>
      </c>
      <c r="F498" s="25">
        <v>36</v>
      </c>
      <c r="G498" s="25">
        <v>9</v>
      </c>
      <c r="H498" s="25">
        <v>36</v>
      </c>
      <c r="I498" s="15"/>
      <c r="J498" s="16">
        <v>84.436342729046828</v>
      </c>
      <c r="K498" s="17">
        <v>5.9531866722462023E-3</v>
      </c>
      <c r="L498" s="25">
        <v>36.839117760573458</v>
      </c>
      <c r="M498" s="25">
        <v>10.499855828157273</v>
      </c>
      <c r="N498" s="25">
        <v>37.097369140316097</v>
      </c>
      <c r="O498" s="11"/>
      <c r="P498" s="11"/>
      <c r="Q498" s="16">
        <v>86.931662510147774</v>
      </c>
      <c r="R498" s="17">
        <v>5.8418799406454447E-3</v>
      </c>
      <c r="S498" s="25">
        <v>37.280560502901523</v>
      </c>
      <c r="T498" s="25">
        <v>10.879191157744831</v>
      </c>
      <c r="U498" s="25">
        <v>38.771910849501424</v>
      </c>
      <c r="V498" s="11"/>
      <c r="W498" s="11"/>
      <c r="X498" s="16">
        <v>88.83045371393861</v>
      </c>
      <c r="Y498" s="17">
        <v>2.1630577239408755E-3</v>
      </c>
      <c r="Z498" s="25">
        <v>37.209727694324599</v>
      </c>
      <c r="AA498" s="25">
        <v>10.947316719815461</v>
      </c>
      <c r="AB498" s="25">
        <v>40.67340929979855</v>
      </c>
      <c r="AC498" s="11"/>
      <c r="AD498" s="11"/>
      <c r="AE498" s="16">
        <v>89.653888506995656</v>
      </c>
      <c r="AF498" s="17">
        <v>9.2312932057847519E-4</v>
      </c>
      <c r="AG498" s="25">
        <v>36.77306516377454</v>
      </c>
      <c r="AH498" s="25">
        <v>10.899779082077254</v>
      </c>
      <c r="AI498" s="25">
        <v>41.981044261143865</v>
      </c>
      <c r="AJ498" s="11"/>
    </row>
    <row r="499" spans="1:36">
      <c r="A499" s="11">
        <v>858</v>
      </c>
      <c r="B499" s="11" t="s">
        <v>30</v>
      </c>
      <c r="C499" s="13">
        <v>18</v>
      </c>
      <c r="D499" s="14"/>
      <c r="E499" s="13">
        <v>22</v>
      </c>
      <c r="F499" s="25">
        <v>2</v>
      </c>
      <c r="G499" s="25">
        <v>8</v>
      </c>
      <c r="H499" s="25">
        <v>12</v>
      </c>
      <c r="I499" s="15"/>
      <c r="J499" s="16">
        <v>23.745612547388134</v>
      </c>
      <c r="K499" s="17">
        <v>1.0967611681084843E-2</v>
      </c>
      <c r="L499" s="25">
        <v>2.0466176533651921</v>
      </c>
      <c r="M499" s="25">
        <v>9.3332051805842422</v>
      </c>
      <c r="N499" s="25">
        <v>12.3657897134387</v>
      </c>
      <c r="O499" s="11"/>
      <c r="P499" s="11"/>
      <c r="Q499" s="16">
        <v>24.665504673545964</v>
      </c>
      <c r="R499" s="17">
        <v>7.6305487886758616E-3</v>
      </c>
      <c r="S499" s="25">
        <v>2.0711422501611958</v>
      </c>
      <c r="T499" s="25">
        <v>9.6703921402176274</v>
      </c>
      <c r="U499" s="25">
        <v>12.92397028316714</v>
      </c>
      <c r="V499" s="11"/>
      <c r="W499" s="11"/>
      <c r="X499" s="16">
        <v>25.355958389453512</v>
      </c>
      <c r="Y499" s="17">
        <v>2.764619709206162E-3</v>
      </c>
      <c r="Z499" s="25">
        <v>2.0672070941291443</v>
      </c>
      <c r="AA499" s="25">
        <v>9.7309481953915213</v>
      </c>
      <c r="AB499" s="25">
        <v>13.557803099932849</v>
      </c>
      <c r="AC499" s="11"/>
      <c r="AD499" s="11"/>
      <c r="AE499" s="16">
        <v>25.725322002437434</v>
      </c>
      <c r="AF499" s="17">
        <v>1.4472513965591016E-3</v>
      </c>
      <c r="AG499" s="25">
        <v>2.0429480646541411</v>
      </c>
      <c r="AH499" s="25">
        <v>9.6886925174020035</v>
      </c>
      <c r="AI499" s="25">
        <v>13.993681420381289</v>
      </c>
      <c r="AJ499" s="11"/>
    </row>
    <row r="500" spans="1:36">
      <c r="A500" s="11">
        <v>859</v>
      </c>
      <c r="B500" s="11" t="s">
        <v>30</v>
      </c>
      <c r="C500" s="13">
        <v>4</v>
      </c>
      <c r="D500" s="14"/>
      <c r="E500" s="13">
        <v>6</v>
      </c>
      <c r="F500" s="25">
        <v>0</v>
      </c>
      <c r="G500" s="25">
        <v>6</v>
      </c>
      <c r="H500" s="25">
        <v>0</v>
      </c>
      <c r="I500" s="15"/>
      <c r="J500" s="16">
        <v>6.9999038854381812</v>
      </c>
      <c r="K500" s="17">
        <v>2.2263784001381959E-2</v>
      </c>
      <c r="L500" s="25">
        <v>0</v>
      </c>
      <c r="M500" s="25">
        <v>6.9999038854381812</v>
      </c>
      <c r="N500" s="25">
        <v>0</v>
      </c>
      <c r="O500" s="11"/>
      <c r="P500" s="11"/>
      <c r="Q500" s="16">
        <v>7.2527941051632201</v>
      </c>
      <c r="R500" s="17">
        <v>7.1233250621998145E-3</v>
      </c>
      <c r="S500" s="25">
        <v>0</v>
      </c>
      <c r="T500" s="25">
        <v>7.2527941051632201</v>
      </c>
      <c r="U500" s="25">
        <v>0</v>
      </c>
      <c r="V500" s="11"/>
      <c r="W500" s="11"/>
      <c r="X500" s="16">
        <v>7.2982111465436414</v>
      </c>
      <c r="Y500" s="17">
        <v>6.2444301034347838E-4</v>
      </c>
      <c r="Z500" s="25">
        <v>0</v>
      </c>
      <c r="AA500" s="25">
        <v>7.2982111465436414</v>
      </c>
      <c r="AB500" s="25">
        <v>0</v>
      </c>
      <c r="AC500" s="11"/>
      <c r="AD500" s="11"/>
      <c r="AE500" s="16">
        <v>7.2665193880515027</v>
      </c>
      <c r="AF500" s="17">
        <v>-4.3509096887961451E-4</v>
      </c>
      <c r="AG500" s="25">
        <v>0</v>
      </c>
      <c r="AH500" s="25">
        <v>7.2665193880515027</v>
      </c>
      <c r="AI500" s="25">
        <v>0</v>
      </c>
      <c r="AJ500" s="11"/>
    </row>
    <row r="501" spans="1:36">
      <c r="A501" s="11">
        <v>860</v>
      </c>
      <c r="B501" s="11" t="s">
        <v>30</v>
      </c>
      <c r="C501" s="13">
        <v>58</v>
      </c>
      <c r="D501" s="14"/>
      <c r="E501" s="13">
        <v>52</v>
      </c>
      <c r="F501" s="25">
        <v>3</v>
      </c>
      <c r="G501" s="25">
        <v>17</v>
      </c>
      <c r="H501" s="25">
        <v>32</v>
      </c>
      <c r="I501" s="15"/>
      <c r="J501" s="16">
        <v>55.878426724625832</v>
      </c>
      <c r="K501" s="17">
        <v>1.0329363456240026E-2</v>
      </c>
      <c r="L501" s="25">
        <v>3.0699264800477879</v>
      </c>
      <c r="M501" s="25">
        <v>19.833061008741513</v>
      </c>
      <c r="N501" s="25">
        <v>32.975439235836532</v>
      </c>
      <c r="O501" s="11"/>
      <c r="P501" s="11"/>
      <c r="Q501" s="16">
        <v>58.120217428316622</v>
      </c>
      <c r="R501" s="17">
        <v>7.8980665205710121E-3</v>
      </c>
      <c r="S501" s="25">
        <v>3.1067133752417937</v>
      </c>
      <c r="T501" s="25">
        <v>20.549583297962457</v>
      </c>
      <c r="U501" s="25">
        <v>34.463920755112376</v>
      </c>
      <c r="V501" s="11"/>
      <c r="W501" s="11"/>
      <c r="X501" s="16">
        <v>59.93321715622163</v>
      </c>
      <c r="Y501" s="17">
        <v>3.0764541224916897E-3</v>
      </c>
      <c r="Z501" s="25">
        <v>3.1008106411937164</v>
      </c>
      <c r="AA501" s="25">
        <v>20.678264915206984</v>
      </c>
      <c r="AB501" s="25">
        <v>36.154141599820932</v>
      </c>
      <c r="AC501" s="11"/>
      <c r="AD501" s="11"/>
      <c r="AE501" s="16">
        <v>60.969377484143905</v>
      </c>
      <c r="AF501" s="17">
        <v>1.7155533547612567E-3</v>
      </c>
      <c r="AG501" s="25">
        <v>3.0644220969812119</v>
      </c>
      <c r="AH501" s="25">
        <v>20.588471599479256</v>
      </c>
      <c r="AI501" s="25">
        <v>37.316483787683438</v>
      </c>
      <c r="AJ501" s="11"/>
    </row>
    <row r="502" spans="1:36">
      <c r="A502" s="11">
        <v>861</v>
      </c>
      <c r="B502" s="11" t="s">
        <v>30</v>
      </c>
      <c r="C502" s="13">
        <v>11</v>
      </c>
      <c r="D502" s="14"/>
      <c r="E502" s="13">
        <v>18</v>
      </c>
      <c r="F502" s="25">
        <v>5</v>
      </c>
      <c r="G502" s="25">
        <v>10</v>
      </c>
      <c r="H502" s="25">
        <v>3</v>
      </c>
      <c r="I502" s="15"/>
      <c r="J502" s="16">
        <v>19.87449803750296</v>
      </c>
      <c r="K502" s="17">
        <v>1.4252852164794882E-2</v>
      </c>
      <c r="L502" s="25">
        <v>5.1165441334129804</v>
      </c>
      <c r="M502" s="25">
        <v>11.666506475730303</v>
      </c>
      <c r="N502" s="25">
        <v>3.0914474283596749</v>
      </c>
      <c r="O502" s="11"/>
      <c r="P502" s="11"/>
      <c r="Q502" s="16">
        <v>20.496838371466808</v>
      </c>
      <c r="R502" s="17">
        <v>6.1857017673732084E-3</v>
      </c>
      <c r="S502" s="25">
        <v>5.177855625402989</v>
      </c>
      <c r="T502" s="25">
        <v>12.087990175272035</v>
      </c>
      <c r="U502" s="25">
        <v>3.230992570791785</v>
      </c>
      <c r="V502" s="11"/>
      <c r="W502" s="11"/>
      <c r="X502" s="16">
        <v>20.721153754545476</v>
      </c>
      <c r="Y502" s="17">
        <v>1.0890376220116238E-3</v>
      </c>
      <c r="Z502" s="25">
        <v>5.1680177353228611</v>
      </c>
      <c r="AA502" s="25">
        <v>12.163685244239401</v>
      </c>
      <c r="AB502" s="25">
        <v>3.3894507749832123</v>
      </c>
      <c r="AC502" s="11"/>
      <c r="AD502" s="11"/>
      <c r="AE502" s="16">
        <v>20.716656163483179</v>
      </c>
      <c r="AF502" s="17">
        <v>-2.1707432285134054E-5</v>
      </c>
      <c r="AG502" s="25">
        <v>5.1073701616353526</v>
      </c>
      <c r="AH502" s="25">
        <v>12.110865646752504</v>
      </c>
      <c r="AI502" s="25">
        <v>3.4984203550953223</v>
      </c>
      <c r="AJ502" s="11"/>
    </row>
    <row r="503" spans="1:36">
      <c r="A503" s="11">
        <v>862</v>
      </c>
      <c r="B503" s="11" t="s">
        <v>30</v>
      </c>
      <c r="C503" s="13">
        <v>20</v>
      </c>
      <c r="D503" s="14"/>
      <c r="E503" s="13">
        <v>73</v>
      </c>
      <c r="F503" s="25">
        <v>3</v>
      </c>
      <c r="G503" s="25">
        <v>23</v>
      </c>
      <c r="H503" s="25">
        <v>47</v>
      </c>
      <c r="I503" s="15"/>
      <c r="J503" s="16">
        <v>78.335567751862385</v>
      </c>
      <c r="K503" s="17">
        <v>1.0128421358677198E-2</v>
      </c>
      <c r="L503" s="25">
        <v>3.0699264800477879</v>
      </c>
      <c r="M503" s="25">
        <v>26.832964894179696</v>
      </c>
      <c r="N503" s="25">
        <v>48.432676377634905</v>
      </c>
      <c r="O503" s="11"/>
      <c r="P503" s="11"/>
      <c r="Q503" s="16">
        <v>81.527974387438775</v>
      </c>
      <c r="R503" s="17">
        <v>8.020887501058116E-3</v>
      </c>
      <c r="S503" s="25">
        <v>3.1067133752417937</v>
      </c>
      <c r="T503" s="25">
        <v>27.802377403125679</v>
      </c>
      <c r="U503" s="25">
        <v>50.618883609071304</v>
      </c>
      <c r="V503" s="11"/>
      <c r="W503" s="11"/>
      <c r="X503" s="16">
        <v>84.178682177681338</v>
      </c>
      <c r="Y503" s="17">
        <v>3.2046743279992018E-3</v>
      </c>
      <c r="Z503" s="25">
        <v>3.1008106411937164</v>
      </c>
      <c r="AA503" s="25">
        <v>27.976476061750624</v>
      </c>
      <c r="AB503" s="25">
        <v>53.101395474736997</v>
      </c>
      <c r="AC503" s="11"/>
      <c r="AD503" s="11"/>
      <c r="AE503" s="16">
        <v>85.727998647672024</v>
      </c>
      <c r="AF503" s="17">
        <v>1.8254410108726749E-3</v>
      </c>
      <c r="AG503" s="25">
        <v>3.0644220969812119</v>
      </c>
      <c r="AH503" s="25">
        <v>27.854990987530762</v>
      </c>
      <c r="AI503" s="25">
        <v>54.808585563160051</v>
      </c>
      <c r="AJ503" s="11"/>
    </row>
    <row r="504" spans="1:36">
      <c r="A504" s="11">
        <v>863</v>
      </c>
      <c r="B504" s="11" t="s">
        <v>30</v>
      </c>
      <c r="C504" s="13">
        <v>13</v>
      </c>
      <c r="D504" s="14"/>
      <c r="E504" s="13">
        <v>22</v>
      </c>
      <c r="F504" s="25">
        <v>1</v>
      </c>
      <c r="G504" s="25">
        <v>0</v>
      </c>
      <c r="H504" s="25">
        <v>21</v>
      </c>
      <c r="I504" s="15"/>
      <c r="J504" s="16">
        <v>22.663440825200318</v>
      </c>
      <c r="K504" s="17">
        <v>4.2533967645408399E-3</v>
      </c>
      <c r="L504" s="25">
        <v>1.023308826682596</v>
      </c>
      <c r="M504" s="25">
        <v>0</v>
      </c>
      <c r="N504" s="25">
        <v>21.640131998517724</v>
      </c>
      <c r="O504" s="11"/>
      <c r="P504" s="11"/>
      <c r="Q504" s="16">
        <v>23.652519120623094</v>
      </c>
      <c r="R504" s="17">
        <v>8.5799054279711573E-3</v>
      </c>
      <c r="S504" s="25">
        <v>1.0355711250805979</v>
      </c>
      <c r="T504" s="25">
        <v>0</v>
      </c>
      <c r="U504" s="25">
        <v>22.616947995542496</v>
      </c>
      <c r="V504" s="11"/>
      <c r="W504" s="11"/>
      <c r="X504" s="16">
        <v>24.759758971947058</v>
      </c>
      <c r="Y504" s="17">
        <v>4.585490050488028E-3</v>
      </c>
      <c r="Z504" s="25">
        <v>1.0336035470645721</v>
      </c>
      <c r="AA504" s="25">
        <v>0</v>
      </c>
      <c r="AB504" s="25">
        <v>23.726155424882485</v>
      </c>
      <c r="AC504" s="11"/>
      <c r="AD504" s="11"/>
      <c r="AE504" s="16">
        <v>25.510416517994326</v>
      </c>
      <c r="AF504" s="17">
        <v>2.9911793221304439E-3</v>
      </c>
      <c r="AG504" s="25">
        <v>1.0214740323270706</v>
      </c>
      <c r="AH504" s="25">
        <v>0</v>
      </c>
      <c r="AI504" s="25">
        <v>24.488942485667256</v>
      </c>
      <c r="AJ504" s="11"/>
    </row>
    <row r="505" spans="1:36">
      <c r="A505" s="11">
        <v>875</v>
      </c>
      <c r="B505" s="11" t="s">
        <v>31</v>
      </c>
      <c r="C505" s="13">
        <v>12</v>
      </c>
      <c r="D505" s="14"/>
      <c r="E505" s="13">
        <v>21</v>
      </c>
      <c r="F505" s="25">
        <v>0</v>
      </c>
      <c r="G505" s="25">
        <v>5</v>
      </c>
      <c r="H505" s="25">
        <v>16</v>
      </c>
      <c r="I505" s="15"/>
      <c r="J505" s="16">
        <v>22.059978176847061</v>
      </c>
      <c r="K505" s="17">
        <v>7.0594565720063507E-3</v>
      </c>
      <c r="L505" s="25">
        <v>0</v>
      </c>
      <c r="M505" s="25">
        <v>5</v>
      </c>
      <c r="N505" s="25">
        <v>17.059978176847061</v>
      </c>
      <c r="O505" s="11"/>
      <c r="P505" s="11"/>
      <c r="Q505" s="16">
        <v>22.535403330045622</v>
      </c>
      <c r="R505" s="17">
        <v>4.273611816613121E-3</v>
      </c>
      <c r="S505" s="25">
        <v>0</v>
      </c>
      <c r="T505" s="25">
        <v>5</v>
      </c>
      <c r="U505" s="25">
        <v>17.535403330045622</v>
      </c>
      <c r="V505" s="11"/>
      <c r="W505" s="11"/>
      <c r="X505" s="16">
        <v>22.95235918261147</v>
      </c>
      <c r="Y505" s="17">
        <v>1.8349989468100514E-3</v>
      </c>
      <c r="Z505" s="25">
        <v>0</v>
      </c>
      <c r="AA505" s="25">
        <v>5</v>
      </c>
      <c r="AB505" s="25">
        <v>17.95235918261147</v>
      </c>
      <c r="AC505" s="11"/>
      <c r="AD505" s="11"/>
      <c r="AE505" s="16">
        <v>23.22776762162011</v>
      </c>
      <c r="AF505" s="17">
        <v>1.1934831721878147E-3</v>
      </c>
      <c r="AG505" s="25">
        <v>0</v>
      </c>
      <c r="AH505" s="25">
        <v>5</v>
      </c>
      <c r="AI505" s="25">
        <v>18.22776762162011</v>
      </c>
      <c r="AJ505" s="11"/>
    </row>
    <row r="506" spans="1:36">
      <c r="A506" s="11">
        <v>876</v>
      </c>
      <c r="B506" s="11" t="s">
        <v>31</v>
      </c>
      <c r="C506" s="13">
        <v>216</v>
      </c>
      <c r="D506" s="14"/>
      <c r="E506" s="13">
        <v>178</v>
      </c>
      <c r="F506" s="25">
        <v>10</v>
      </c>
      <c r="G506" s="25">
        <v>39</v>
      </c>
      <c r="H506" s="25">
        <v>129</v>
      </c>
      <c r="I506" s="15"/>
      <c r="J506" s="16">
        <v>186.7732764373643</v>
      </c>
      <c r="K506" s="17">
        <v>6.8968035198184729E-3</v>
      </c>
      <c r="L506" s="25">
        <v>10.227202386534886</v>
      </c>
      <c r="M506" s="25">
        <v>39</v>
      </c>
      <c r="N506" s="25">
        <v>137.54607405082942</v>
      </c>
      <c r="O506" s="11"/>
      <c r="P506" s="11"/>
      <c r="Q506" s="16">
        <v>190.72067862523858</v>
      </c>
      <c r="R506" s="17">
        <v>4.1916577842844305E-3</v>
      </c>
      <c r="S506" s="25">
        <v>10.341489276745746</v>
      </c>
      <c r="T506" s="25">
        <v>39</v>
      </c>
      <c r="U506" s="25">
        <v>141.37918934849282</v>
      </c>
      <c r="V506" s="11"/>
      <c r="W506" s="11"/>
      <c r="X506" s="16">
        <v>194.0469283084783</v>
      </c>
      <c r="Y506" s="17">
        <v>1.7305042181772201E-3</v>
      </c>
      <c r="Z506" s="25">
        <v>10.306032398673333</v>
      </c>
      <c r="AA506" s="25">
        <v>39</v>
      </c>
      <c r="AB506" s="25">
        <v>144.74089590980498</v>
      </c>
      <c r="AC506" s="11"/>
      <c r="AD506" s="11"/>
      <c r="AE506" s="16">
        <v>196.13140007225218</v>
      </c>
      <c r="AF506" s="17">
        <v>1.0690525128087547E-3</v>
      </c>
      <c r="AG506" s="25">
        <v>10.170023622940041</v>
      </c>
      <c r="AH506" s="25">
        <v>39</v>
      </c>
      <c r="AI506" s="25">
        <v>146.96137644931213</v>
      </c>
      <c r="AJ506" s="11"/>
    </row>
    <row r="507" spans="1:36">
      <c r="A507" s="11">
        <v>877</v>
      </c>
      <c r="B507" s="11" t="s">
        <v>31</v>
      </c>
      <c r="C507" s="13">
        <v>51</v>
      </c>
      <c r="D507" s="14"/>
      <c r="E507" s="13">
        <v>81</v>
      </c>
      <c r="F507" s="25">
        <v>0</v>
      </c>
      <c r="G507" s="25">
        <v>68</v>
      </c>
      <c r="H507" s="25">
        <v>13</v>
      </c>
      <c r="I507" s="15"/>
      <c r="J507" s="16">
        <v>81.861232268688241</v>
      </c>
      <c r="K507" s="17">
        <v>1.5120519489921769E-3</v>
      </c>
      <c r="L507" s="25">
        <v>0</v>
      </c>
      <c r="M507" s="25">
        <v>68</v>
      </c>
      <c r="N507" s="25">
        <v>13.861232268688237</v>
      </c>
      <c r="O507" s="11"/>
      <c r="P507" s="11"/>
      <c r="Q507" s="16">
        <v>82.247515205662069</v>
      </c>
      <c r="R507" s="17">
        <v>9.4197430035403151E-4</v>
      </c>
      <c r="S507" s="25">
        <v>0</v>
      </c>
      <c r="T507" s="25">
        <v>68</v>
      </c>
      <c r="U507" s="25">
        <v>14.247515205662067</v>
      </c>
      <c r="V507" s="11"/>
      <c r="W507" s="11"/>
      <c r="X507" s="16">
        <v>82.586291835871819</v>
      </c>
      <c r="Y507" s="17">
        <v>4.1113743655651902E-4</v>
      </c>
      <c r="Z507" s="25">
        <v>0</v>
      </c>
      <c r="AA507" s="25">
        <v>68</v>
      </c>
      <c r="AB507" s="25">
        <v>14.586291835871819</v>
      </c>
      <c r="AC507" s="11"/>
      <c r="AD507" s="11"/>
      <c r="AE507" s="16">
        <v>82.810061192566337</v>
      </c>
      <c r="AF507" s="17">
        <v>2.7062237622232921E-4</v>
      </c>
      <c r="AG507" s="25">
        <v>0</v>
      </c>
      <c r="AH507" s="25">
        <v>68</v>
      </c>
      <c r="AI507" s="25">
        <v>14.810061192566339</v>
      </c>
      <c r="AJ507" s="11"/>
    </row>
    <row r="508" spans="1:36">
      <c r="A508" s="11">
        <v>878</v>
      </c>
      <c r="B508" s="11" t="s">
        <v>31</v>
      </c>
      <c r="C508" s="13">
        <v>61</v>
      </c>
      <c r="D508" s="14"/>
      <c r="E508" s="13">
        <v>91</v>
      </c>
      <c r="F508" s="25">
        <v>9</v>
      </c>
      <c r="G508" s="25">
        <v>74</v>
      </c>
      <c r="H508" s="25">
        <v>8</v>
      </c>
      <c r="I508" s="15"/>
      <c r="J508" s="16">
        <v>91.734471236304927</v>
      </c>
      <c r="K508" s="17">
        <v>1.1490475445550263E-3</v>
      </c>
      <c r="L508" s="25">
        <v>9.2044821478813965</v>
      </c>
      <c r="M508" s="25">
        <v>74</v>
      </c>
      <c r="N508" s="25">
        <v>8.5299890884235303</v>
      </c>
      <c r="O508" s="11"/>
      <c r="P508" s="11"/>
      <c r="Q508" s="16">
        <v>92.075042014093981</v>
      </c>
      <c r="R508" s="17">
        <v>7.4141408250505414E-4</v>
      </c>
      <c r="S508" s="25">
        <v>9.3073403490711719</v>
      </c>
      <c r="T508" s="25">
        <v>74</v>
      </c>
      <c r="U508" s="25">
        <v>8.7677016650228108</v>
      </c>
      <c r="V508" s="11"/>
      <c r="W508" s="11"/>
      <c r="X508" s="16">
        <v>92.251608750111728</v>
      </c>
      <c r="Y508" s="17">
        <v>1.9159866870133158E-4</v>
      </c>
      <c r="Z508" s="25">
        <v>9.2754291588059985</v>
      </c>
      <c r="AA508" s="25">
        <v>74</v>
      </c>
      <c r="AB508" s="25">
        <v>8.9761795913057352</v>
      </c>
      <c r="AC508" s="11"/>
      <c r="AD508" s="11"/>
      <c r="AE508" s="16">
        <v>92.266905071456094</v>
      </c>
      <c r="AF508" s="17">
        <v>1.6579851926712408E-5</v>
      </c>
      <c r="AG508" s="25">
        <v>9.153021260646037</v>
      </c>
      <c r="AH508" s="25">
        <v>74</v>
      </c>
      <c r="AI508" s="25">
        <v>9.1138838108100551</v>
      </c>
      <c r="AJ508" s="11"/>
    </row>
    <row r="509" spans="1:36">
      <c r="A509" s="11">
        <v>879</v>
      </c>
      <c r="B509" s="11" t="s">
        <v>31</v>
      </c>
      <c r="C509" s="13">
        <v>134</v>
      </c>
      <c r="D509" s="14"/>
      <c r="E509" s="13">
        <v>144</v>
      </c>
      <c r="F509" s="25">
        <v>9</v>
      </c>
      <c r="G509" s="25">
        <v>75</v>
      </c>
      <c r="H509" s="25">
        <v>60</v>
      </c>
      <c r="I509" s="15"/>
      <c r="J509" s="16">
        <v>158.49963966147595</v>
      </c>
      <c r="K509" s="17">
        <v>1.3799926270209095E-2</v>
      </c>
      <c r="L509" s="25">
        <v>9.8727703328044942</v>
      </c>
      <c r="M509" s="25">
        <v>85.885091749898635</v>
      </c>
      <c r="N509" s="25">
        <v>62.741777578772819</v>
      </c>
      <c r="O509" s="11"/>
      <c r="P509" s="11"/>
      <c r="Q509" s="16">
        <v>163.6404640331275</v>
      </c>
      <c r="R509" s="17">
        <v>6.4043021772530739E-3</v>
      </c>
      <c r="S509" s="25">
        <v>10.061416530189828</v>
      </c>
      <c r="T509" s="25">
        <v>87.943702308436173</v>
      </c>
      <c r="U509" s="25">
        <v>65.635345194501483</v>
      </c>
      <c r="V509" s="11"/>
      <c r="W509" s="11"/>
      <c r="X509" s="16">
        <v>165.34568821577693</v>
      </c>
      <c r="Y509" s="17">
        <v>1.037200883617917E-3</v>
      </c>
      <c r="Z509" s="25">
        <v>10.197958120837196</v>
      </c>
      <c r="AA509" s="25">
        <v>86.642791327952878</v>
      </c>
      <c r="AB509" s="25">
        <v>68.504938766986839</v>
      </c>
      <c r="AC509" s="11"/>
      <c r="AD509" s="11"/>
      <c r="AE509" s="16">
        <v>165.22292647328288</v>
      </c>
      <c r="AF509" s="17">
        <v>-7.4270323224268076E-5</v>
      </c>
      <c r="AG509" s="25">
        <v>10.23508074750832</v>
      </c>
      <c r="AH509" s="25">
        <v>84.630286198684544</v>
      </c>
      <c r="AI509" s="25">
        <v>70.357559527090004</v>
      </c>
      <c r="AJ509" s="11"/>
    </row>
    <row r="510" spans="1:36">
      <c r="A510" s="11">
        <v>880</v>
      </c>
      <c r="B510" s="11" t="s">
        <v>31</v>
      </c>
      <c r="C510" s="13">
        <v>63</v>
      </c>
      <c r="D510" s="14"/>
      <c r="E510" s="13">
        <v>82</v>
      </c>
      <c r="F510" s="25">
        <v>72</v>
      </c>
      <c r="G510" s="25">
        <v>8</v>
      </c>
      <c r="H510" s="25">
        <v>2</v>
      </c>
      <c r="I510" s="15"/>
      <c r="J510" s="16">
        <v>90.234631701717575</v>
      </c>
      <c r="K510" s="17">
        <v>1.3764448134939045E-2</v>
      </c>
      <c r="L510" s="25">
        <v>78.982162662435954</v>
      </c>
      <c r="M510" s="25">
        <v>9.1610764533225204</v>
      </c>
      <c r="N510" s="25">
        <v>2.0913925859590941</v>
      </c>
      <c r="O510" s="11"/>
      <c r="P510" s="11"/>
      <c r="Q510" s="16">
        <v>92.05983866090186</v>
      </c>
      <c r="R510" s="17">
        <v>4.0131289195148856E-3</v>
      </c>
      <c r="S510" s="25">
        <v>80.49133224151862</v>
      </c>
      <c r="T510" s="25">
        <v>9.3806615795665245</v>
      </c>
      <c r="U510" s="25">
        <v>2.1878448398167163</v>
      </c>
      <c r="V510" s="11"/>
      <c r="W510" s="11"/>
      <c r="X510" s="16">
        <v>93.10906066724543</v>
      </c>
      <c r="Y510" s="17">
        <v>1.1339139533808051E-3</v>
      </c>
      <c r="Z510" s="25">
        <v>81.583664966697569</v>
      </c>
      <c r="AA510" s="25">
        <v>9.241897741648307</v>
      </c>
      <c r="AB510" s="25">
        <v>2.2834979588995612</v>
      </c>
      <c r="AC510" s="11"/>
      <c r="AD510" s="11"/>
      <c r="AE510" s="16">
        <v>93.253128492162574</v>
      </c>
      <c r="AF510" s="17">
        <v>1.5462255734255415E-4</v>
      </c>
      <c r="AG510" s="25">
        <v>81.880645980066561</v>
      </c>
      <c r="AH510" s="25">
        <v>9.0272305278596843</v>
      </c>
      <c r="AI510" s="25">
        <v>2.3452519842363335</v>
      </c>
      <c r="AJ510" s="11"/>
    </row>
    <row r="511" spans="1:36">
      <c r="A511" s="11">
        <v>881</v>
      </c>
      <c r="B511" s="11" t="s">
        <v>31</v>
      </c>
      <c r="C511" s="13">
        <v>12</v>
      </c>
      <c r="D511" s="14"/>
      <c r="E511" s="13">
        <v>22</v>
      </c>
      <c r="F511" s="25">
        <v>0</v>
      </c>
      <c r="G511" s="25">
        <v>22</v>
      </c>
      <c r="H511" s="25">
        <v>0</v>
      </c>
      <c r="I511" s="15"/>
      <c r="J511" s="16">
        <v>25.192960246636932</v>
      </c>
      <c r="K511" s="17">
        <v>1.9548932748665759E-2</v>
      </c>
      <c r="L511" s="25">
        <v>0</v>
      </c>
      <c r="M511" s="25">
        <v>25.192960246636932</v>
      </c>
      <c r="N511" s="25">
        <v>0</v>
      </c>
      <c r="O511" s="11"/>
      <c r="P511" s="11"/>
      <c r="Q511" s="16">
        <v>25.796819343807943</v>
      </c>
      <c r="R511" s="17">
        <v>4.7485594198131142E-3</v>
      </c>
      <c r="S511" s="25">
        <v>0</v>
      </c>
      <c r="T511" s="25">
        <v>25.796819343807943</v>
      </c>
      <c r="U511" s="25">
        <v>0</v>
      </c>
      <c r="V511" s="11"/>
      <c r="W511" s="11"/>
      <c r="X511" s="16">
        <v>25.415218789532844</v>
      </c>
      <c r="Y511" s="17">
        <v>-1.4891944020211101E-3</v>
      </c>
      <c r="Z511" s="25">
        <v>0</v>
      </c>
      <c r="AA511" s="25">
        <v>25.415218789532844</v>
      </c>
      <c r="AB511" s="25">
        <v>0</v>
      </c>
      <c r="AC511" s="11"/>
      <c r="AD511" s="11"/>
      <c r="AE511" s="16">
        <v>24.824883951614133</v>
      </c>
      <c r="AF511" s="17">
        <v>-2.3474029581203038E-3</v>
      </c>
      <c r="AG511" s="25">
        <v>0</v>
      </c>
      <c r="AH511" s="25">
        <v>24.824883951614133</v>
      </c>
      <c r="AI511" s="25">
        <v>0</v>
      </c>
      <c r="AJ511" s="11"/>
    </row>
    <row r="512" spans="1:36">
      <c r="A512" s="11">
        <v>882</v>
      </c>
      <c r="B512" s="11" t="s">
        <v>31</v>
      </c>
      <c r="C512" s="13">
        <v>23</v>
      </c>
      <c r="D512" s="14"/>
      <c r="E512" s="13">
        <v>24</v>
      </c>
      <c r="F512" s="25">
        <v>2</v>
      </c>
      <c r="G512" s="25">
        <v>18</v>
      </c>
      <c r="H512" s="25">
        <v>4</v>
      </c>
      <c r="I512" s="15"/>
      <c r="J512" s="16">
        <v>26.486399776789249</v>
      </c>
      <c r="K512" s="17">
        <v>1.4182133471510205E-2</v>
      </c>
      <c r="L512" s="25">
        <v>2.05238113048325</v>
      </c>
      <c r="M512" s="25">
        <v>20.369118718235761</v>
      </c>
      <c r="N512" s="25">
        <v>4.0648999280702363</v>
      </c>
      <c r="O512" s="11"/>
      <c r="P512" s="11"/>
      <c r="Q512" s="16">
        <v>26.986010453790907</v>
      </c>
      <c r="R512" s="17">
        <v>3.7444359704217334E-3</v>
      </c>
      <c r="S512" s="25">
        <v>2.0850625927390203</v>
      </c>
      <c r="T512" s="25">
        <v>20.695905588042869</v>
      </c>
      <c r="U512" s="25">
        <v>4.205042273009016</v>
      </c>
      <c r="V512" s="11"/>
      <c r="W512" s="11"/>
      <c r="X512" s="16">
        <v>26.513632059702047</v>
      </c>
      <c r="Y512" s="17">
        <v>-1.7643998447105513E-3</v>
      </c>
      <c r="Z512" s="25">
        <v>2.0965691338058563</v>
      </c>
      <c r="AA512" s="25">
        <v>20.10008074098209</v>
      </c>
      <c r="AB512" s="25">
        <v>4.3169821849140977</v>
      </c>
      <c r="AC512" s="11"/>
      <c r="AD512" s="11"/>
      <c r="AE512" s="16">
        <v>25.823619139859865</v>
      </c>
      <c r="AF512" s="17">
        <v>-2.6334737475840475E-3</v>
      </c>
      <c r="AG512" s="25">
        <v>2.0867072476676425</v>
      </c>
      <c r="AH512" s="25">
        <v>19.371743929166058</v>
      </c>
      <c r="AI512" s="25">
        <v>4.3651679630261651</v>
      </c>
      <c r="AJ512" s="11"/>
    </row>
    <row r="513" spans="1:36">
      <c r="A513" s="11">
        <v>883</v>
      </c>
      <c r="B513" s="11" t="s">
        <v>31</v>
      </c>
      <c r="C513" s="13">
        <v>42</v>
      </c>
      <c r="D513" s="14"/>
      <c r="E513" s="13">
        <v>46</v>
      </c>
      <c r="F513" s="25">
        <v>4</v>
      </c>
      <c r="G513" s="25">
        <v>18</v>
      </c>
      <c r="H513" s="25">
        <v>24</v>
      </c>
      <c r="I513" s="15"/>
      <c r="J513" s="16">
        <v>48.863280547623674</v>
      </c>
      <c r="K513" s="17">
        <v>8.6637158865912056E-3</v>
      </c>
      <c r="L513" s="25">
        <v>4.1047622609665</v>
      </c>
      <c r="M513" s="25">
        <v>20.369118718235761</v>
      </c>
      <c r="N513" s="25">
        <v>24.389399568421418</v>
      </c>
      <c r="O513" s="11"/>
      <c r="P513" s="11"/>
      <c r="Q513" s="16">
        <v>50.096284411575006</v>
      </c>
      <c r="R513" s="17">
        <v>4.9965687314208473E-3</v>
      </c>
      <c r="S513" s="25">
        <v>4.1701251854780406</v>
      </c>
      <c r="T513" s="25">
        <v>20.695905588042869</v>
      </c>
      <c r="U513" s="25">
        <v>25.230253638054094</v>
      </c>
      <c r="V513" s="11"/>
      <c r="W513" s="11"/>
      <c r="X513" s="16">
        <v>50.195112118078384</v>
      </c>
      <c r="Y513" s="17">
        <v>1.9710061101019249E-4</v>
      </c>
      <c r="Z513" s="25">
        <v>4.1931382676117126</v>
      </c>
      <c r="AA513" s="25">
        <v>20.10008074098209</v>
      </c>
      <c r="AB513" s="25">
        <v>25.901893109484586</v>
      </c>
      <c r="AC513" s="11"/>
      <c r="AD513" s="11"/>
      <c r="AE513" s="16">
        <v>49.736166202658339</v>
      </c>
      <c r="AF513" s="17">
        <v>-9.1810779415146815E-4</v>
      </c>
      <c r="AG513" s="25">
        <v>4.173414495335285</v>
      </c>
      <c r="AH513" s="25">
        <v>19.371743929166058</v>
      </c>
      <c r="AI513" s="25">
        <v>26.19100777815699</v>
      </c>
      <c r="AJ513" s="11"/>
    </row>
    <row r="514" spans="1:36">
      <c r="A514" s="11">
        <v>884</v>
      </c>
      <c r="B514" s="11" t="s">
        <v>31</v>
      </c>
      <c r="C514" s="13">
        <v>70</v>
      </c>
      <c r="D514" s="14"/>
      <c r="E514" s="13">
        <v>112</v>
      </c>
      <c r="F514" s="25">
        <v>20</v>
      </c>
      <c r="G514" s="25">
        <v>56</v>
      </c>
      <c r="H514" s="25">
        <v>36</v>
      </c>
      <c r="I514" s="15"/>
      <c r="J514" s="16">
        <v>120.47850222530921</v>
      </c>
      <c r="K514" s="17">
        <v>1.0479163115800549E-2</v>
      </c>
      <c r="L514" s="25">
        <v>20.523811304832499</v>
      </c>
      <c r="M514" s="25">
        <v>63.370591567844592</v>
      </c>
      <c r="N514" s="25">
        <v>36.584099352632123</v>
      </c>
      <c r="O514" s="11"/>
      <c r="P514" s="11"/>
      <c r="Q514" s="16">
        <v>123.08326821393806</v>
      </c>
      <c r="R514" s="17">
        <v>4.2871177948491379E-3</v>
      </c>
      <c r="S514" s="25">
        <v>20.850625927390205</v>
      </c>
      <c r="T514" s="25">
        <v>64.387261829466695</v>
      </c>
      <c r="U514" s="25">
        <v>37.845380457081141</v>
      </c>
      <c r="V514" s="11"/>
      <c r="W514" s="11"/>
      <c r="X514" s="16">
        <v>122.35211552978527</v>
      </c>
      <c r="Y514" s="17">
        <v>-5.9562485836617274E-4</v>
      </c>
      <c r="Z514" s="25">
        <v>20.965691338058562</v>
      </c>
      <c r="AA514" s="25">
        <v>62.533584527499833</v>
      </c>
      <c r="AB514" s="25">
        <v>38.852839664226877</v>
      </c>
      <c r="AC514" s="11"/>
      <c r="AD514" s="11"/>
      <c r="AE514" s="16">
        <v>120.42123192353965</v>
      </c>
      <c r="AF514" s="17">
        <v>-1.5894573060990513E-3</v>
      </c>
      <c r="AG514" s="25">
        <v>20.867072476676427</v>
      </c>
      <c r="AH514" s="25">
        <v>60.267647779627737</v>
      </c>
      <c r="AI514" s="25">
        <v>39.286511667235487</v>
      </c>
      <c r="AJ514" s="11"/>
    </row>
    <row r="515" spans="1:36">
      <c r="A515" s="11">
        <v>885</v>
      </c>
      <c r="B515" s="11" t="s">
        <v>31</v>
      </c>
      <c r="C515" s="13">
        <v>82</v>
      </c>
      <c r="D515" s="14"/>
      <c r="E515" s="13">
        <v>111</v>
      </c>
      <c r="F515" s="25">
        <v>5</v>
      </c>
      <c r="G515" s="25">
        <v>90</v>
      </c>
      <c r="H515" s="25">
        <v>16</v>
      </c>
      <c r="I515" s="15"/>
      <c r="J515" s="16">
        <v>123.23614612966789</v>
      </c>
      <c r="K515" s="17">
        <v>1.5051028697970148E-2</v>
      </c>
      <c r="L515" s="25">
        <v>5.1309528262081248</v>
      </c>
      <c r="M515" s="25">
        <v>101.84559359117881</v>
      </c>
      <c r="N515" s="25">
        <v>16.259599712280945</v>
      </c>
      <c r="O515" s="11"/>
      <c r="P515" s="11"/>
      <c r="Q515" s="16">
        <v>125.51235351409795</v>
      </c>
      <c r="R515" s="17">
        <v>3.6670645137597546E-3</v>
      </c>
      <c r="S515" s="25">
        <v>5.2126564818475511</v>
      </c>
      <c r="T515" s="25">
        <v>103.47952794021434</v>
      </c>
      <c r="U515" s="25">
        <v>16.820169092036064</v>
      </c>
      <c r="V515" s="11"/>
      <c r="W515" s="11"/>
      <c r="X515" s="16">
        <v>123.00975527908147</v>
      </c>
      <c r="Y515" s="17">
        <v>-2.0120256236104694E-3</v>
      </c>
      <c r="Z515" s="25">
        <v>5.2414228345146405</v>
      </c>
      <c r="AA515" s="25">
        <v>100.50040370491044</v>
      </c>
      <c r="AB515" s="25">
        <v>17.267928739656391</v>
      </c>
      <c r="AC515" s="11"/>
      <c r="AD515" s="11"/>
      <c r="AE515" s="16">
        <v>119.53615961710406</v>
      </c>
      <c r="AF515" s="17">
        <v>-2.8603759969655362E-3</v>
      </c>
      <c r="AG515" s="25">
        <v>5.2167681191691067</v>
      </c>
      <c r="AH515" s="25">
        <v>96.858719645830291</v>
      </c>
      <c r="AI515" s="25">
        <v>17.46067185210466</v>
      </c>
      <c r="AJ515" s="11"/>
    </row>
    <row r="516" spans="1:36">
      <c r="A516" s="11">
        <v>886</v>
      </c>
      <c r="B516" s="11" t="s">
        <v>31</v>
      </c>
      <c r="C516" s="13">
        <v>30</v>
      </c>
      <c r="D516" s="14"/>
      <c r="E516" s="13">
        <v>32</v>
      </c>
      <c r="F516" s="25">
        <v>5</v>
      </c>
      <c r="G516" s="25">
        <v>19</v>
      </c>
      <c r="H516" s="25">
        <v>8</v>
      </c>
      <c r="I516" s="15"/>
      <c r="J516" s="16">
        <v>35.607999327590967</v>
      </c>
      <c r="K516" s="17">
        <v>1.5379118558982663E-2</v>
      </c>
      <c r="L516" s="25">
        <v>5.4848724071136079</v>
      </c>
      <c r="M516" s="25">
        <v>21.757556576640987</v>
      </c>
      <c r="N516" s="25">
        <v>8.3655703438363762</v>
      </c>
      <c r="O516" s="11"/>
      <c r="P516" s="11"/>
      <c r="Q516" s="16">
        <v>36.620126460842819</v>
      </c>
      <c r="R516" s="17">
        <v>5.6212763615819394E-3</v>
      </c>
      <c r="S516" s="25">
        <v>5.5896758501054595</v>
      </c>
      <c r="T516" s="25">
        <v>22.279071251470494</v>
      </c>
      <c r="U516" s="25">
        <v>8.7513793592668652</v>
      </c>
      <c r="V516" s="11"/>
      <c r="W516" s="11"/>
      <c r="X516" s="16">
        <v>36.749031261366973</v>
      </c>
      <c r="Y516" s="17">
        <v>3.5144899461925228E-4</v>
      </c>
      <c r="Z516" s="25">
        <v>5.6655322893539983</v>
      </c>
      <c r="AA516" s="25">
        <v>21.949507136414731</v>
      </c>
      <c r="AB516" s="25">
        <v>9.1339918355982448</v>
      </c>
      <c r="AC516" s="11"/>
      <c r="AD516" s="11"/>
      <c r="AE516" s="16">
        <v>36.506836411450038</v>
      </c>
      <c r="AF516" s="17">
        <v>-6.6101374234128762E-4</v>
      </c>
      <c r="AG516" s="25">
        <v>5.6861559708379561</v>
      </c>
      <c r="AH516" s="25">
        <v>21.439672503666749</v>
      </c>
      <c r="AI516" s="25">
        <v>9.3810079369453341</v>
      </c>
      <c r="AJ516" s="11"/>
    </row>
    <row r="517" spans="1:36">
      <c r="A517" s="11">
        <v>887</v>
      </c>
      <c r="B517" s="11" t="s">
        <v>31</v>
      </c>
      <c r="C517" s="13">
        <v>11</v>
      </c>
      <c r="D517" s="14"/>
      <c r="E517" s="13">
        <v>84</v>
      </c>
      <c r="F517" s="25">
        <v>0</v>
      </c>
      <c r="G517" s="25">
        <v>36</v>
      </c>
      <c r="H517" s="25">
        <v>48</v>
      </c>
      <c r="I517" s="15"/>
      <c r="J517" s="16">
        <v>89.517036573314357</v>
      </c>
      <c r="K517" s="17">
        <v>9.1288678344565444E-3</v>
      </c>
      <c r="L517" s="25">
        <v>0</v>
      </c>
      <c r="M517" s="25">
        <v>40.738237436471522</v>
      </c>
      <c r="N517" s="25">
        <v>48.778799136842835</v>
      </c>
      <c r="O517" s="11"/>
      <c r="P517" s="11"/>
      <c r="Q517" s="16">
        <v>91.852318452193927</v>
      </c>
      <c r="R517" s="17">
        <v>5.1639058636931967E-3</v>
      </c>
      <c r="S517" s="25">
        <v>0</v>
      </c>
      <c r="T517" s="25">
        <v>41.391811176085739</v>
      </c>
      <c r="U517" s="25">
        <v>50.460507276108189</v>
      </c>
      <c r="V517" s="11"/>
      <c r="W517" s="11"/>
      <c r="X517" s="16">
        <v>92.003947700933352</v>
      </c>
      <c r="Y517" s="17">
        <v>1.6495688952367082E-4</v>
      </c>
      <c r="Z517" s="25">
        <v>0</v>
      </c>
      <c r="AA517" s="25">
        <v>40.20016148196418</v>
      </c>
      <c r="AB517" s="25">
        <v>51.803786218969172</v>
      </c>
      <c r="AC517" s="11"/>
      <c r="AD517" s="11"/>
      <c r="AE517" s="16">
        <v>91.12550341464609</v>
      </c>
      <c r="AF517" s="17">
        <v>-9.5891706161510548E-4</v>
      </c>
      <c r="AG517" s="25">
        <v>0</v>
      </c>
      <c r="AH517" s="25">
        <v>38.743487858332117</v>
      </c>
      <c r="AI517" s="25">
        <v>52.382015556313981</v>
      </c>
      <c r="AJ517" s="11"/>
    </row>
    <row r="518" spans="1:36">
      <c r="A518" s="11">
        <v>888</v>
      </c>
      <c r="B518" s="11" t="s">
        <v>31</v>
      </c>
      <c r="C518" s="13">
        <v>14</v>
      </c>
      <c r="D518" s="14"/>
      <c r="E518" s="13">
        <v>32</v>
      </c>
      <c r="F518" s="25">
        <v>3</v>
      </c>
      <c r="G518" s="25">
        <v>5</v>
      </c>
      <c r="H518" s="25">
        <v>24</v>
      </c>
      <c r="I518" s="15"/>
      <c r="J518" s="16">
        <v>33.126059796989558</v>
      </c>
      <c r="K518" s="17">
        <v>4.9528499932689485E-3</v>
      </c>
      <c r="L518" s="25">
        <v>3.0785716957248752</v>
      </c>
      <c r="M518" s="25">
        <v>5.6580885328432675</v>
      </c>
      <c r="N518" s="25">
        <v>24.389399568421418</v>
      </c>
      <c r="O518" s="11"/>
      <c r="P518" s="11"/>
      <c r="Q518" s="16">
        <v>34.106710190507869</v>
      </c>
      <c r="R518" s="17">
        <v>5.851828854822605E-3</v>
      </c>
      <c r="S518" s="25">
        <v>3.1275938891085304</v>
      </c>
      <c r="T518" s="25">
        <v>5.7488626633452409</v>
      </c>
      <c r="U518" s="25">
        <v>25.230253638054094</v>
      </c>
      <c r="V518" s="11"/>
      <c r="W518" s="11"/>
      <c r="X518" s="16">
        <v>34.630102571577282</v>
      </c>
      <c r="Y518" s="17">
        <v>1.524077790562961E-3</v>
      </c>
      <c r="Z518" s="25">
        <v>3.1448537007087847</v>
      </c>
      <c r="AA518" s="25">
        <v>5.5833557613839133</v>
      </c>
      <c r="AB518" s="25">
        <v>25.901893109484586</v>
      </c>
      <c r="AC518" s="11"/>
      <c r="AD518" s="11"/>
      <c r="AE518" s="16">
        <v>34.702108629982362</v>
      </c>
      <c r="AF518" s="17">
        <v>2.0773479417934837E-4</v>
      </c>
      <c r="AG518" s="25">
        <v>3.1300608715014637</v>
      </c>
      <c r="AH518" s="25">
        <v>5.3810399803239051</v>
      </c>
      <c r="AI518" s="25">
        <v>26.19100777815699</v>
      </c>
      <c r="AJ518" s="11"/>
    </row>
    <row r="519" spans="1:36">
      <c r="A519" s="11">
        <v>889</v>
      </c>
      <c r="B519" s="11" t="s">
        <v>31</v>
      </c>
      <c r="C519" s="13">
        <v>20</v>
      </c>
      <c r="D519" s="14"/>
      <c r="E519" s="13">
        <v>44</v>
      </c>
      <c r="F519" s="25">
        <v>5</v>
      </c>
      <c r="G519" s="25">
        <v>12</v>
      </c>
      <c r="H519" s="25">
        <v>27</v>
      </c>
      <c r="I519" s="15"/>
      <c r="J519" s="16">
        <v>46.148439819506059</v>
      </c>
      <c r="K519" s="17">
        <v>6.8337470313630799E-3</v>
      </c>
      <c r="L519" s="25">
        <v>5.1309528262081248</v>
      </c>
      <c r="M519" s="25">
        <v>13.579412478823841</v>
      </c>
      <c r="N519" s="25">
        <v>27.438074514474096</v>
      </c>
      <c r="O519" s="11"/>
      <c r="P519" s="11"/>
      <c r="Q519" s="16">
        <v>47.393962216686987</v>
      </c>
      <c r="R519" s="17">
        <v>5.3405476624492909E-3</v>
      </c>
      <c r="S519" s="25">
        <v>5.2126564818475511</v>
      </c>
      <c r="T519" s="25">
        <v>13.79727039202858</v>
      </c>
      <c r="U519" s="25">
        <v>28.384035342810858</v>
      </c>
      <c r="V519" s="11"/>
      <c r="W519" s="11"/>
      <c r="X519" s="16">
        <v>47.781106410006188</v>
      </c>
      <c r="Y519" s="17">
        <v>8.1387669589072509E-4</v>
      </c>
      <c r="Z519" s="25">
        <v>5.2414228345146405</v>
      </c>
      <c r="AA519" s="25">
        <v>13.400053827321393</v>
      </c>
      <c r="AB519" s="25">
        <v>29.139629748170158</v>
      </c>
      <c r="AC519" s="11"/>
      <c r="AD519" s="11"/>
      <c r="AE519" s="16">
        <v>47.596147822373098</v>
      </c>
      <c r="AF519" s="17">
        <v>-3.8777160816239054E-4</v>
      </c>
      <c r="AG519" s="25">
        <v>5.2167681191691067</v>
      </c>
      <c r="AH519" s="25">
        <v>12.914495952777372</v>
      </c>
      <c r="AI519" s="25">
        <v>29.464883750426615</v>
      </c>
      <c r="AJ519" s="11"/>
    </row>
    <row r="520" spans="1:36">
      <c r="A520" s="11">
        <v>890</v>
      </c>
      <c r="B520" s="11" t="s">
        <v>31</v>
      </c>
      <c r="C520" s="13">
        <v>88</v>
      </c>
      <c r="D520" s="14"/>
      <c r="E520" s="13">
        <v>75</v>
      </c>
      <c r="F520" s="25">
        <v>5</v>
      </c>
      <c r="G520" s="25">
        <v>11</v>
      </c>
      <c r="H520" s="25">
        <v>59</v>
      </c>
      <c r="I520" s="15"/>
      <c r="J520" s="16">
        <v>77.536021537499295</v>
      </c>
      <c r="K520" s="17">
        <v>4.7619463248531613E-3</v>
      </c>
      <c r="L520" s="25">
        <v>5.1309528262081248</v>
      </c>
      <c r="M520" s="25">
        <v>12.447794772255188</v>
      </c>
      <c r="N520" s="25">
        <v>59.957273939035986</v>
      </c>
      <c r="O520" s="11"/>
      <c r="P520" s="11"/>
      <c r="Q520" s="16">
        <v>79.884527868090075</v>
      </c>
      <c r="R520" s="17">
        <v>5.9857570565249318E-3</v>
      </c>
      <c r="S520" s="25">
        <v>5.2126564818475511</v>
      </c>
      <c r="T520" s="25">
        <v>12.647497859359531</v>
      </c>
      <c r="U520" s="25">
        <v>62.024373526882989</v>
      </c>
      <c r="V520" s="11"/>
      <c r="W520" s="11"/>
      <c r="X520" s="16">
        <v>81.20029273704219</v>
      </c>
      <c r="Y520" s="17">
        <v>1.6350013575683331E-3</v>
      </c>
      <c r="Z520" s="25">
        <v>5.2414228345146405</v>
      </c>
      <c r="AA520" s="25">
        <v>12.28338267504461</v>
      </c>
      <c r="AB520" s="25">
        <v>63.67548722748294</v>
      </c>
      <c r="AC520" s="11"/>
      <c r="AD520" s="11"/>
      <c r="AE520" s="16">
        <v>81.441283530517623</v>
      </c>
      <c r="AF520" s="17">
        <v>2.9638999727654713E-4</v>
      </c>
      <c r="AG520" s="25">
        <v>5.2167681191691067</v>
      </c>
      <c r="AH520" s="25">
        <v>11.838287956712591</v>
      </c>
      <c r="AI520" s="25">
        <v>64.386227454635929</v>
      </c>
      <c r="AJ520" s="11"/>
    </row>
    <row r="521" spans="1:36">
      <c r="A521" s="11">
        <v>891</v>
      </c>
      <c r="B521" s="11" t="s">
        <v>31</v>
      </c>
      <c r="C521" s="13">
        <v>296</v>
      </c>
      <c r="D521" s="14"/>
      <c r="E521" s="13">
        <v>307</v>
      </c>
      <c r="F521" s="25">
        <v>198</v>
      </c>
      <c r="G521" s="25">
        <v>34</v>
      </c>
      <c r="H521" s="25">
        <v>75</v>
      </c>
      <c r="I521" s="15"/>
      <c r="J521" s="16">
        <v>334.56274422178564</v>
      </c>
      <c r="K521" s="17">
        <v>1.2358122610083955E-2</v>
      </c>
      <c r="L521" s="25">
        <v>217.20094732169886</v>
      </c>
      <c r="M521" s="25">
        <v>38.934574926620712</v>
      </c>
      <c r="N521" s="25">
        <v>78.427221973466033</v>
      </c>
      <c r="O521" s="11"/>
      <c r="P521" s="11"/>
      <c r="Q521" s="16">
        <v>343.26315687046082</v>
      </c>
      <c r="R521" s="17">
        <v>5.1477917976803234E-3</v>
      </c>
      <c r="S521" s="25">
        <v>221.35116366417623</v>
      </c>
      <c r="T521" s="25">
        <v>39.867811713157728</v>
      </c>
      <c r="U521" s="25">
        <v>82.044181493126857</v>
      </c>
      <c r="V521" s="11"/>
      <c r="W521" s="11"/>
      <c r="X521" s="16">
        <v>349.2643175191572</v>
      </c>
      <c r="Y521" s="17">
        <v>1.7346646072087246E-3</v>
      </c>
      <c r="Z521" s="25">
        <v>224.35507865841834</v>
      </c>
      <c r="AA521" s="25">
        <v>39.278065402005303</v>
      </c>
      <c r="AB521" s="25">
        <v>85.631173458733542</v>
      </c>
      <c r="AC521" s="11"/>
      <c r="AD521" s="11"/>
      <c r="AE521" s="16">
        <v>351.48445559744926</v>
      </c>
      <c r="AF521" s="17">
        <v>6.338502863050266E-4</v>
      </c>
      <c r="AG521" s="25">
        <v>225.17177644518307</v>
      </c>
      <c r="AH521" s="25">
        <v>38.365729743403655</v>
      </c>
      <c r="AI521" s="25">
        <v>87.946949408862508</v>
      </c>
      <c r="AJ521" s="11"/>
    </row>
    <row r="522" spans="1:36">
      <c r="A522" s="11">
        <v>892</v>
      </c>
      <c r="B522" s="11" t="s">
        <v>31</v>
      </c>
      <c r="C522" s="13">
        <v>12</v>
      </c>
      <c r="D522" s="14"/>
      <c r="E522" s="13">
        <v>17</v>
      </c>
      <c r="F522" s="25">
        <v>0</v>
      </c>
      <c r="G522" s="25">
        <v>5</v>
      </c>
      <c r="H522" s="25">
        <v>12</v>
      </c>
      <c r="I522" s="15"/>
      <c r="J522" s="16">
        <v>18.274028299081142</v>
      </c>
      <c r="K522" s="17">
        <v>1.037740261888942E-2</v>
      </c>
      <c r="L522" s="25">
        <v>0</v>
      </c>
      <c r="M522" s="25">
        <v>5.7256727833265755</v>
      </c>
      <c r="N522" s="25">
        <v>12.548355515754565</v>
      </c>
      <c r="O522" s="11"/>
      <c r="P522" s="11"/>
      <c r="Q522" s="16">
        <v>18.989982526129374</v>
      </c>
      <c r="R522" s="17">
        <v>7.7157686064583952E-3</v>
      </c>
      <c r="S522" s="25">
        <v>0</v>
      </c>
      <c r="T522" s="25">
        <v>5.8629134872290773</v>
      </c>
      <c r="U522" s="25">
        <v>13.127069038900299</v>
      </c>
      <c r="V522" s="11"/>
      <c r="W522" s="11"/>
      <c r="X522" s="16">
        <v>19.477173841927559</v>
      </c>
      <c r="Y522" s="17">
        <v>2.5363714658548364E-3</v>
      </c>
      <c r="Z522" s="25">
        <v>0</v>
      </c>
      <c r="AA522" s="25">
        <v>5.7761860885301921</v>
      </c>
      <c r="AB522" s="25">
        <v>13.700987753397367</v>
      </c>
      <c r="AC522" s="11"/>
      <c r="AD522" s="11"/>
      <c r="AE522" s="16">
        <v>19.713530985330305</v>
      </c>
      <c r="AF522" s="17">
        <v>1.206932188160259E-3</v>
      </c>
      <c r="AG522" s="25">
        <v>0</v>
      </c>
      <c r="AH522" s="25">
        <v>5.6420190799123029</v>
      </c>
      <c r="AI522" s="25">
        <v>14.071511905418001</v>
      </c>
      <c r="AJ522" s="11"/>
    </row>
    <row r="523" spans="1:36">
      <c r="A523" s="11">
        <v>900</v>
      </c>
      <c r="B523" s="11" t="s">
        <v>32</v>
      </c>
      <c r="C523" s="13">
        <v>4</v>
      </c>
      <c r="D523" s="14"/>
      <c r="E523" s="13">
        <v>21</v>
      </c>
      <c r="F523" s="25">
        <v>3</v>
      </c>
      <c r="G523" s="25">
        <v>17</v>
      </c>
      <c r="H523" s="25">
        <v>1</v>
      </c>
      <c r="I523" s="15"/>
      <c r="J523" s="16">
        <v>23.772718725516224</v>
      </c>
      <c r="K523" s="17">
        <v>1.7874471840576112E-2</v>
      </c>
      <c r="L523" s="25">
        <v>3.0846795000041149</v>
      </c>
      <c r="M523" s="25">
        <v>19.636342077709941</v>
      </c>
      <c r="N523" s="25">
        <v>1.0516971478021711</v>
      </c>
      <c r="O523" s="11"/>
      <c r="P523" s="11"/>
      <c r="Q523" s="16">
        <v>24.488699285439502</v>
      </c>
      <c r="R523" s="17">
        <v>5.9522660158617402E-3</v>
      </c>
      <c r="S523" s="25">
        <v>3.1423370967353672</v>
      </c>
      <c r="T523" s="25">
        <v>20.218699008456344</v>
      </c>
      <c r="U523" s="25">
        <v>1.1276631802477908</v>
      </c>
      <c r="V523" s="11"/>
      <c r="W523" s="11"/>
      <c r="X523" s="16">
        <v>24.507631920294767</v>
      </c>
      <c r="Y523" s="17">
        <v>7.7284837150193297E-5</v>
      </c>
      <c r="Z523" s="25">
        <v>3.1759443677845423</v>
      </c>
      <c r="AA523" s="25">
        <v>20.120007750486263</v>
      </c>
      <c r="AB523" s="25">
        <v>1.2116798020239616</v>
      </c>
      <c r="AC523" s="11"/>
      <c r="AD523" s="11"/>
      <c r="AE523" s="16">
        <v>24.275443762675994</v>
      </c>
      <c r="AF523" s="17">
        <v>-9.5147519386806767E-4</v>
      </c>
      <c r="AG523" s="25">
        <v>3.1763931110330326</v>
      </c>
      <c r="AH523" s="25">
        <v>19.833540807326731</v>
      </c>
      <c r="AI523" s="25">
        <v>1.2655098443162323</v>
      </c>
      <c r="AJ523" s="11"/>
    </row>
    <row r="524" spans="1:36">
      <c r="A524" s="11">
        <v>901</v>
      </c>
      <c r="B524" s="11" t="s">
        <v>32</v>
      </c>
      <c r="C524" s="13">
        <v>15</v>
      </c>
      <c r="D524" s="14"/>
      <c r="E524" s="13">
        <v>19</v>
      </c>
      <c r="F524" s="25">
        <v>0</v>
      </c>
      <c r="G524" s="25">
        <v>0</v>
      </c>
      <c r="H524" s="25">
        <v>19</v>
      </c>
      <c r="I524" s="15"/>
      <c r="J524" s="16">
        <v>19.982245808241249</v>
      </c>
      <c r="K524" s="17">
        <v>7.2267291859784422E-3</v>
      </c>
      <c r="L524" s="25">
        <v>0</v>
      </c>
      <c r="M524" s="25">
        <v>0</v>
      </c>
      <c r="N524" s="25">
        <v>19.982245808241249</v>
      </c>
      <c r="O524" s="11"/>
      <c r="P524" s="11"/>
      <c r="Q524" s="16">
        <v>21.425600424708026</v>
      </c>
      <c r="R524" s="17">
        <v>1.404619747640945E-2</v>
      </c>
      <c r="S524" s="25">
        <v>0</v>
      </c>
      <c r="T524" s="25">
        <v>0</v>
      </c>
      <c r="U524" s="25">
        <v>21.425600424708026</v>
      </c>
      <c r="V524" s="11"/>
      <c r="W524" s="11"/>
      <c r="X524" s="16">
        <v>23.021916238455272</v>
      </c>
      <c r="Y524" s="17">
        <v>7.2118967236978193E-3</v>
      </c>
      <c r="Z524" s="25">
        <v>0</v>
      </c>
      <c r="AA524" s="25">
        <v>0</v>
      </c>
      <c r="AB524" s="25">
        <v>23.021916238455272</v>
      </c>
      <c r="AC524" s="11"/>
      <c r="AD524" s="11"/>
      <c r="AE524" s="16">
        <v>24.044687042008412</v>
      </c>
      <c r="AF524" s="17">
        <v>4.3562024818464273E-3</v>
      </c>
      <c r="AG524" s="25">
        <v>0</v>
      </c>
      <c r="AH524" s="25">
        <v>0</v>
      </c>
      <c r="AI524" s="25">
        <v>24.044687042008412</v>
      </c>
      <c r="AJ524" s="11"/>
    </row>
    <row r="525" spans="1:36">
      <c r="A525" s="11">
        <v>902</v>
      </c>
      <c r="B525" s="11" t="s">
        <v>32</v>
      </c>
      <c r="C525" s="13">
        <v>2</v>
      </c>
      <c r="D525" s="14"/>
      <c r="E525" s="13">
        <v>0</v>
      </c>
      <c r="F525" s="25">
        <v>0</v>
      </c>
      <c r="G525" s="25">
        <v>0</v>
      </c>
      <c r="H525" s="25">
        <v>0</v>
      </c>
      <c r="I525" s="15"/>
      <c r="J525" s="16">
        <v>0</v>
      </c>
      <c r="K525" s="17">
        <v>0</v>
      </c>
      <c r="L525" s="25">
        <v>0</v>
      </c>
      <c r="M525" s="25">
        <v>0</v>
      </c>
      <c r="N525" s="25">
        <v>0</v>
      </c>
      <c r="O525" s="11"/>
      <c r="P525" s="11"/>
      <c r="Q525" s="16">
        <v>0</v>
      </c>
      <c r="R525" s="17">
        <v>0</v>
      </c>
      <c r="S525" s="25">
        <v>0</v>
      </c>
      <c r="T525" s="25">
        <v>0</v>
      </c>
      <c r="U525" s="25">
        <v>0</v>
      </c>
      <c r="V525" s="11"/>
      <c r="W525" s="11"/>
      <c r="X525" s="16">
        <v>0</v>
      </c>
      <c r="Y525" s="17">
        <v>0</v>
      </c>
      <c r="Z525" s="25">
        <v>0</v>
      </c>
      <c r="AA525" s="25">
        <v>0</v>
      </c>
      <c r="AB525" s="25">
        <v>0</v>
      </c>
      <c r="AC525" s="11"/>
      <c r="AD525" s="11"/>
      <c r="AE525" s="16">
        <v>0</v>
      </c>
      <c r="AF525" s="17">
        <v>0</v>
      </c>
      <c r="AG525" s="25">
        <v>0</v>
      </c>
      <c r="AH525" s="25">
        <v>0</v>
      </c>
      <c r="AI525" s="25">
        <v>0</v>
      </c>
      <c r="AJ525" s="11"/>
    </row>
    <row r="526" spans="1:36">
      <c r="A526" s="11">
        <v>903</v>
      </c>
      <c r="B526" s="11" t="s">
        <v>32</v>
      </c>
      <c r="C526" s="13">
        <v>23</v>
      </c>
      <c r="D526" s="14"/>
      <c r="E526" s="13">
        <v>18</v>
      </c>
      <c r="F526" s="25">
        <v>2</v>
      </c>
      <c r="G526" s="25">
        <v>7</v>
      </c>
      <c r="H526" s="25">
        <v>9</v>
      </c>
      <c r="I526" s="15"/>
      <c r="J526" s="16">
        <v>19.607279950455791</v>
      </c>
      <c r="K526" s="17">
        <v>1.2293402437871137E-2</v>
      </c>
      <c r="L526" s="25">
        <v>2.0564530000027434</v>
      </c>
      <c r="M526" s="25">
        <v>8.0855526202335053</v>
      </c>
      <c r="N526" s="25">
        <v>9.4652743302195397</v>
      </c>
      <c r="O526" s="11"/>
      <c r="P526" s="11"/>
      <c r="Q526" s="16">
        <v>20.569206670594539</v>
      </c>
      <c r="R526" s="17">
        <v>9.6248664061850953E-3</v>
      </c>
      <c r="S526" s="25">
        <v>2.0948913978235781</v>
      </c>
      <c r="T526" s="25">
        <v>8.3253466505408475</v>
      </c>
      <c r="U526" s="25">
        <v>10.148968622230116</v>
      </c>
      <c r="V526" s="11"/>
      <c r="W526" s="11"/>
      <c r="X526" s="16">
        <v>21.307123537134988</v>
      </c>
      <c r="Y526" s="17">
        <v>3.5308507741629303E-3</v>
      </c>
      <c r="Z526" s="25">
        <v>2.1172962451896948</v>
      </c>
      <c r="AA526" s="25">
        <v>8.2847090737296369</v>
      </c>
      <c r="AB526" s="25">
        <v>10.905118218215655</v>
      </c>
      <c r="AC526" s="11"/>
      <c r="AD526" s="11"/>
      <c r="AE526" s="16">
        <v>21.673936103335983</v>
      </c>
      <c r="AF526" s="17">
        <v>1.7083558050696723E-3</v>
      </c>
      <c r="AG526" s="25">
        <v>2.1175954073553549</v>
      </c>
      <c r="AH526" s="25">
        <v>8.1667520971345375</v>
      </c>
      <c r="AI526" s="25">
        <v>11.389588598846091</v>
      </c>
      <c r="AJ526" s="11"/>
    </row>
    <row r="527" spans="1:36">
      <c r="A527" s="11">
        <v>904</v>
      </c>
      <c r="B527" s="11" t="s">
        <v>32</v>
      </c>
      <c r="C527" s="13">
        <v>0</v>
      </c>
      <c r="D527" s="14"/>
      <c r="E527" s="13">
        <v>0</v>
      </c>
      <c r="F527" s="25">
        <v>0</v>
      </c>
      <c r="G527" s="25">
        <v>0</v>
      </c>
      <c r="H527" s="25">
        <v>0</v>
      </c>
      <c r="I527" s="15"/>
      <c r="J527" s="16">
        <v>0</v>
      </c>
      <c r="K527" s="17">
        <v>0</v>
      </c>
      <c r="L527" s="25">
        <v>0</v>
      </c>
      <c r="M527" s="25">
        <v>0</v>
      </c>
      <c r="N527" s="25">
        <v>0</v>
      </c>
      <c r="O527" s="11"/>
      <c r="P527" s="11"/>
      <c r="Q527" s="16">
        <v>0</v>
      </c>
      <c r="R527" s="17">
        <v>0</v>
      </c>
      <c r="S527" s="25">
        <v>0</v>
      </c>
      <c r="T527" s="25">
        <v>0</v>
      </c>
      <c r="U527" s="25">
        <v>0</v>
      </c>
      <c r="V527" s="11"/>
      <c r="W527" s="11"/>
      <c r="X527" s="16">
        <v>0</v>
      </c>
      <c r="Y527" s="17">
        <v>0</v>
      </c>
      <c r="Z527" s="25">
        <v>0</v>
      </c>
      <c r="AA527" s="25">
        <v>0</v>
      </c>
      <c r="AB527" s="25">
        <v>0</v>
      </c>
      <c r="AC527" s="11"/>
      <c r="AD527" s="11"/>
      <c r="AE527" s="16">
        <v>0</v>
      </c>
      <c r="AF527" s="17">
        <v>0</v>
      </c>
      <c r="AG527" s="25">
        <v>0</v>
      </c>
      <c r="AH527" s="25">
        <v>0</v>
      </c>
      <c r="AI527" s="25">
        <v>0</v>
      </c>
      <c r="AJ527" s="11"/>
    </row>
    <row r="528" spans="1:36">
      <c r="A528" s="11">
        <v>905</v>
      </c>
      <c r="B528" s="11" t="s">
        <v>32</v>
      </c>
      <c r="C528" s="13">
        <v>28</v>
      </c>
      <c r="D528" s="14"/>
      <c r="E528" s="13">
        <v>23</v>
      </c>
      <c r="F528" s="25">
        <v>0</v>
      </c>
      <c r="G528" s="25">
        <v>5</v>
      </c>
      <c r="H528" s="25">
        <v>18</v>
      </c>
      <c r="I528" s="15"/>
      <c r="J528" s="16">
        <v>24.705943389177296</v>
      </c>
      <c r="K528" s="17">
        <v>1.0273791230080764E-2</v>
      </c>
      <c r="L528" s="25">
        <v>0</v>
      </c>
      <c r="M528" s="25">
        <v>5.7753947287382177</v>
      </c>
      <c r="N528" s="25">
        <v>18.930548660439079</v>
      </c>
      <c r="O528" s="11"/>
      <c r="P528" s="11"/>
      <c r="Q528" s="16">
        <v>26.244613423417981</v>
      </c>
      <c r="R528" s="17">
        <v>1.2156684504299964E-2</v>
      </c>
      <c r="S528" s="25">
        <v>0</v>
      </c>
      <c r="T528" s="25">
        <v>5.9466761789577482</v>
      </c>
      <c r="U528" s="25">
        <v>20.297937244460233</v>
      </c>
      <c r="V528" s="11"/>
      <c r="W528" s="11"/>
      <c r="X528" s="16">
        <v>27.727885774809621</v>
      </c>
      <c r="Y528" s="17">
        <v>5.5129253941208489E-3</v>
      </c>
      <c r="Z528" s="25">
        <v>0</v>
      </c>
      <c r="AA528" s="25">
        <v>5.9176493383783129</v>
      </c>
      <c r="AB528" s="25">
        <v>21.81023643643131</v>
      </c>
      <c r="AC528" s="11"/>
      <c r="AD528" s="11"/>
      <c r="AE528" s="16">
        <v>28.612571552788278</v>
      </c>
      <c r="AF528" s="17">
        <v>3.145694600969362E-3</v>
      </c>
      <c r="AG528" s="25">
        <v>0</v>
      </c>
      <c r="AH528" s="25">
        <v>5.8333943550960976</v>
      </c>
      <c r="AI528" s="25">
        <v>22.779177197692182</v>
      </c>
      <c r="AJ528" s="11"/>
    </row>
    <row r="529" spans="1:36">
      <c r="A529" s="11">
        <v>906</v>
      </c>
      <c r="B529" s="11" t="s">
        <v>32</v>
      </c>
      <c r="C529" s="13">
        <v>1</v>
      </c>
      <c r="D529" s="14"/>
      <c r="E529" s="13">
        <v>13</v>
      </c>
      <c r="F529" s="25">
        <v>0</v>
      </c>
      <c r="G529" s="25">
        <v>3</v>
      </c>
      <c r="H529" s="25">
        <v>10</v>
      </c>
      <c r="I529" s="15"/>
      <c r="J529" s="16">
        <v>13.806610208133552</v>
      </c>
      <c r="K529" s="17">
        <v>8.6368154340206171E-3</v>
      </c>
      <c r="L529" s="25">
        <v>0</v>
      </c>
      <c r="M529" s="25">
        <v>3.4857937713978311</v>
      </c>
      <c r="N529" s="25">
        <v>10.32081643673572</v>
      </c>
      <c r="O529" s="11"/>
      <c r="P529" s="11"/>
      <c r="Q529" s="16">
        <v>14.420077335547717</v>
      </c>
      <c r="R529" s="17">
        <v>8.7327129652172708E-3</v>
      </c>
      <c r="S529" s="25">
        <v>0</v>
      </c>
      <c r="T529" s="25">
        <v>3.6025944049771228</v>
      </c>
      <c r="U529" s="25">
        <v>10.817482930570595</v>
      </c>
      <c r="V529" s="11"/>
      <c r="W529" s="11"/>
      <c r="X529" s="16">
        <v>14.952705602375239</v>
      </c>
      <c r="Y529" s="17">
        <v>3.6336623312731575E-3</v>
      </c>
      <c r="Z529" s="25">
        <v>0</v>
      </c>
      <c r="AA529" s="25">
        <v>3.6089592118286697</v>
      </c>
      <c r="AB529" s="25">
        <v>11.343746390546571</v>
      </c>
      <c r="AC529" s="11"/>
      <c r="AD529" s="11"/>
      <c r="AE529" s="16">
        <v>15.273755481411674</v>
      </c>
      <c r="AF529" s="17">
        <v>2.1266348186317341E-3</v>
      </c>
      <c r="AG529" s="25">
        <v>0</v>
      </c>
      <c r="AH529" s="25">
        <v>3.5789764834945719</v>
      </c>
      <c r="AI529" s="25">
        <v>11.694778997917103</v>
      </c>
      <c r="AJ529" s="11"/>
    </row>
    <row r="530" spans="1:36">
      <c r="A530" s="11">
        <v>907</v>
      </c>
      <c r="B530" s="11" t="s">
        <v>32</v>
      </c>
      <c r="C530" s="13">
        <v>11</v>
      </c>
      <c r="D530" s="14"/>
      <c r="E530" s="13">
        <v>15</v>
      </c>
      <c r="F530" s="25">
        <v>0</v>
      </c>
      <c r="G530" s="25">
        <v>1</v>
      </c>
      <c r="H530" s="25">
        <v>14</v>
      </c>
      <c r="I530" s="15"/>
      <c r="J530" s="16">
        <v>15.611074268562618</v>
      </c>
      <c r="K530" s="17">
        <v>5.7206364621926742E-3</v>
      </c>
      <c r="L530" s="25">
        <v>0</v>
      </c>
      <c r="M530" s="25">
        <v>1.1619312571326104</v>
      </c>
      <c r="N530" s="25">
        <v>14.449143011430008</v>
      </c>
      <c r="O530" s="11"/>
      <c r="P530" s="11"/>
      <c r="Q530" s="16">
        <v>16.345340904457874</v>
      </c>
      <c r="R530" s="17">
        <v>9.2348495744654091E-3</v>
      </c>
      <c r="S530" s="25">
        <v>0</v>
      </c>
      <c r="T530" s="25">
        <v>1.2008648016590409</v>
      </c>
      <c r="U530" s="25">
        <v>15.144476102798832</v>
      </c>
      <c r="V530" s="11"/>
      <c r="W530" s="11"/>
      <c r="X530" s="16">
        <v>17.084231350708087</v>
      </c>
      <c r="Y530" s="17">
        <v>4.4310881741533859E-3</v>
      </c>
      <c r="Z530" s="25">
        <v>0</v>
      </c>
      <c r="AA530" s="25">
        <v>1.2029864039428899</v>
      </c>
      <c r="AB530" s="25">
        <v>15.881244946765197</v>
      </c>
      <c r="AC530" s="11"/>
      <c r="AD530" s="11"/>
      <c r="AE530" s="16">
        <v>17.565682758248801</v>
      </c>
      <c r="AF530" s="17">
        <v>2.7829914011576751E-3</v>
      </c>
      <c r="AG530" s="25">
        <v>0</v>
      </c>
      <c r="AH530" s="25">
        <v>1.1929921611648573</v>
      </c>
      <c r="AI530" s="25">
        <v>16.372690597083945</v>
      </c>
      <c r="AJ530" s="11"/>
    </row>
    <row r="531" spans="1:36">
      <c r="A531" s="11">
        <v>908</v>
      </c>
      <c r="B531" s="11" t="s">
        <v>32</v>
      </c>
      <c r="C531" s="13">
        <v>5</v>
      </c>
      <c r="D531" s="14"/>
      <c r="E531" s="13">
        <v>4</v>
      </c>
      <c r="F531" s="25">
        <v>0</v>
      </c>
      <c r="G531" s="25">
        <v>0</v>
      </c>
      <c r="H531" s="25">
        <v>4</v>
      </c>
      <c r="I531" s="15"/>
      <c r="J531" s="16">
        <v>4.1283265746942881</v>
      </c>
      <c r="K531" s="17">
        <v>4.5213012377069983E-3</v>
      </c>
      <c r="L531" s="25">
        <v>0</v>
      </c>
      <c r="M531" s="25">
        <v>0</v>
      </c>
      <c r="N531" s="25">
        <v>4.1283265746942881</v>
      </c>
      <c r="O531" s="11"/>
      <c r="P531" s="11"/>
      <c r="Q531" s="16">
        <v>4.3269931722282378</v>
      </c>
      <c r="R531" s="17">
        <v>9.4444693977500105E-3</v>
      </c>
      <c r="S531" s="25">
        <v>0</v>
      </c>
      <c r="T531" s="25">
        <v>0</v>
      </c>
      <c r="U531" s="25">
        <v>4.3269931722282378</v>
      </c>
      <c r="V531" s="11"/>
      <c r="W531" s="11"/>
      <c r="X531" s="16">
        <v>4.5374985562186279</v>
      </c>
      <c r="Y531" s="17">
        <v>4.7616003713988331E-3</v>
      </c>
      <c r="Z531" s="25">
        <v>0</v>
      </c>
      <c r="AA531" s="25">
        <v>0</v>
      </c>
      <c r="AB531" s="25">
        <v>4.5374985562186279</v>
      </c>
      <c r="AC531" s="11"/>
      <c r="AD531" s="11"/>
      <c r="AE531" s="16">
        <v>4.6779115991668414</v>
      </c>
      <c r="AF531" s="17">
        <v>3.0522375642103583E-3</v>
      </c>
      <c r="AG531" s="25">
        <v>0</v>
      </c>
      <c r="AH531" s="25">
        <v>0</v>
      </c>
      <c r="AI531" s="25">
        <v>4.6779115991668414</v>
      </c>
      <c r="AJ531" s="11"/>
    </row>
    <row r="532" spans="1:36">
      <c r="A532" s="11">
        <v>909</v>
      </c>
      <c r="B532" s="11" t="s">
        <v>32</v>
      </c>
      <c r="C532" s="13">
        <v>6</v>
      </c>
      <c r="D532" s="14"/>
      <c r="E532" s="13">
        <v>31</v>
      </c>
      <c r="F532" s="25">
        <v>9</v>
      </c>
      <c r="G532" s="25">
        <v>6</v>
      </c>
      <c r="H532" s="25">
        <v>16</v>
      </c>
      <c r="I532" s="15"/>
      <c r="J532" s="16">
        <v>32.915978538648517</v>
      </c>
      <c r="K532" s="17">
        <v>8.6040906926512228E-3</v>
      </c>
      <c r="L532" s="25">
        <v>9.4310846970757041</v>
      </c>
      <c r="M532" s="25">
        <v>6.9715875427956622</v>
      </c>
      <c r="N532" s="25">
        <v>16.513306298777152</v>
      </c>
      <c r="O532" s="11"/>
      <c r="P532" s="11"/>
      <c r="Q532" s="16">
        <v>34.366430690199749</v>
      </c>
      <c r="R532" s="17">
        <v>8.6617025595305819E-3</v>
      </c>
      <c r="S532" s="25">
        <v>9.8532691913325561</v>
      </c>
      <c r="T532" s="25">
        <v>7.2051888099542456</v>
      </c>
      <c r="U532" s="25">
        <v>17.307972688912951</v>
      </c>
      <c r="V532" s="11"/>
      <c r="W532" s="11"/>
      <c r="X532" s="16">
        <v>35.793760566175678</v>
      </c>
      <c r="Y532" s="17">
        <v>4.077626634696907E-3</v>
      </c>
      <c r="Z532" s="25">
        <v>10.425847917643829</v>
      </c>
      <c r="AA532" s="25">
        <v>7.2179184236573395</v>
      </c>
      <c r="AB532" s="25">
        <v>18.149994224874511</v>
      </c>
      <c r="AC532" s="11"/>
      <c r="AD532" s="11"/>
      <c r="AE532" s="16">
        <v>36.73662870036874</v>
      </c>
      <c r="AF532" s="17">
        <v>2.6034553399807425E-3</v>
      </c>
      <c r="AG532" s="25">
        <v>10.867029336712235</v>
      </c>
      <c r="AH532" s="25">
        <v>7.1579529669891437</v>
      </c>
      <c r="AI532" s="25">
        <v>18.711646396667366</v>
      </c>
      <c r="AJ532" s="11"/>
    </row>
    <row r="533" spans="1:36">
      <c r="A533" s="11">
        <v>910</v>
      </c>
      <c r="B533" s="11" t="s">
        <v>32</v>
      </c>
      <c r="C533" s="13">
        <v>21</v>
      </c>
      <c r="D533" s="14"/>
      <c r="E533" s="13">
        <v>41</v>
      </c>
      <c r="F533" s="25">
        <v>5</v>
      </c>
      <c r="G533" s="25">
        <v>15</v>
      </c>
      <c r="H533" s="25">
        <v>21</v>
      </c>
      <c r="I533" s="15"/>
      <c r="J533" s="16">
        <v>44.34217487250956</v>
      </c>
      <c r="K533" s="17">
        <v>1.1257780940754802E-2</v>
      </c>
      <c r="L533" s="25">
        <v>5.2394914983753917</v>
      </c>
      <c r="M533" s="25">
        <v>17.428968856989155</v>
      </c>
      <c r="N533" s="25">
        <v>21.673714517145012</v>
      </c>
      <c r="O533" s="11"/>
      <c r="P533" s="11"/>
      <c r="Q533" s="16">
        <v>46.203724618713053</v>
      </c>
      <c r="R533" s="17">
        <v>8.2587491374370714E-3</v>
      </c>
      <c r="S533" s="25">
        <v>5.4740384396291972</v>
      </c>
      <c r="T533" s="25">
        <v>18.012972024885613</v>
      </c>
      <c r="U533" s="25">
        <v>22.716714154198247</v>
      </c>
      <c r="V533" s="11"/>
      <c r="W533" s="11"/>
      <c r="X533" s="16">
        <v>47.658801211315492</v>
      </c>
      <c r="Y533" s="17">
        <v>3.1055025261199631E-3</v>
      </c>
      <c r="Z533" s="25">
        <v>5.792137732024349</v>
      </c>
      <c r="AA533" s="25">
        <v>18.044796059143348</v>
      </c>
      <c r="AB533" s="25">
        <v>23.821867420147797</v>
      </c>
      <c r="AC533" s="11"/>
      <c r="AD533" s="11"/>
      <c r="AE533" s="16">
        <v>48.491156833494465</v>
      </c>
      <c r="AF533" s="17">
        <v>1.7329127173848491E-3</v>
      </c>
      <c r="AG533" s="25">
        <v>6.0372385203956869</v>
      </c>
      <c r="AH533" s="25">
        <v>17.894882417472861</v>
      </c>
      <c r="AI533" s="25">
        <v>24.559035895625918</v>
      </c>
      <c r="AJ533" s="11"/>
    </row>
    <row r="534" spans="1:36">
      <c r="A534" s="11">
        <v>911</v>
      </c>
      <c r="B534" s="11" t="s">
        <v>32</v>
      </c>
      <c r="C534" s="13">
        <v>19</v>
      </c>
      <c r="D534" s="14"/>
      <c r="E534" s="13">
        <v>32</v>
      </c>
      <c r="F534" s="25">
        <v>10</v>
      </c>
      <c r="G534" s="25">
        <v>12</v>
      </c>
      <c r="H534" s="25">
        <v>10</v>
      </c>
      <c r="I534" s="15"/>
      <c r="J534" s="16">
        <v>34.742974519077826</v>
      </c>
      <c r="K534" s="17">
        <v>1.1818070407623615E-2</v>
      </c>
      <c r="L534" s="25">
        <v>10.478982996750783</v>
      </c>
      <c r="M534" s="25">
        <v>13.943175085591324</v>
      </c>
      <c r="N534" s="25">
        <v>10.32081643673572</v>
      </c>
      <c r="O534" s="11"/>
      <c r="P534" s="11"/>
      <c r="Q534" s="16">
        <v>36.17593742973748</v>
      </c>
      <c r="R534" s="17">
        <v>8.1161198656165556E-3</v>
      </c>
      <c r="S534" s="25">
        <v>10.948076879258394</v>
      </c>
      <c r="T534" s="25">
        <v>14.410377619908491</v>
      </c>
      <c r="U534" s="25">
        <v>10.817482930570595</v>
      </c>
      <c r="V534" s="11"/>
      <c r="W534" s="11"/>
      <c r="X534" s="16">
        <v>37.363858701909948</v>
      </c>
      <c r="Y534" s="17">
        <v>3.2361958528708268E-3</v>
      </c>
      <c r="Z534" s="25">
        <v>11.584275464048698</v>
      </c>
      <c r="AA534" s="25">
        <v>14.435836847314679</v>
      </c>
      <c r="AB534" s="25">
        <v>11.343746390546571</v>
      </c>
      <c r="AC534" s="11"/>
      <c r="AD534" s="11"/>
      <c r="AE534" s="16">
        <v>38.085161972686763</v>
      </c>
      <c r="AF534" s="17">
        <v>1.913915643172448E-3</v>
      </c>
      <c r="AG534" s="25">
        <v>12.074477040791374</v>
      </c>
      <c r="AH534" s="25">
        <v>14.315905933978287</v>
      </c>
      <c r="AI534" s="25">
        <v>11.694778997917103</v>
      </c>
      <c r="AJ534" s="11"/>
    </row>
    <row r="535" spans="1:36">
      <c r="A535" s="11">
        <v>912</v>
      </c>
      <c r="B535" s="11" t="s">
        <v>32</v>
      </c>
      <c r="C535" s="13">
        <v>4</v>
      </c>
      <c r="D535" s="14"/>
      <c r="E535" s="13">
        <v>19</v>
      </c>
      <c r="F535" s="25">
        <v>0</v>
      </c>
      <c r="G535" s="25">
        <v>3</v>
      </c>
      <c r="H535" s="25">
        <v>16</v>
      </c>
      <c r="I535" s="15"/>
      <c r="J535" s="16">
        <v>19.999100070174983</v>
      </c>
      <c r="K535" s="17">
        <v>7.348050668174011E-3</v>
      </c>
      <c r="L535" s="25">
        <v>0</v>
      </c>
      <c r="M535" s="25">
        <v>3.4857937713978311</v>
      </c>
      <c r="N535" s="25">
        <v>16.513306298777152</v>
      </c>
      <c r="O535" s="11"/>
      <c r="P535" s="11"/>
      <c r="Q535" s="16">
        <v>20.910567093890073</v>
      </c>
      <c r="R535" s="17">
        <v>8.9533148251461636E-3</v>
      </c>
      <c r="S535" s="25">
        <v>0</v>
      </c>
      <c r="T535" s="25">
        <v>3.6025944049771228</v>
      </c>
      <c r="U535" s="25">
        <v>17.307972688912951</v>
      </c>
      <c r="V535" s="11"/>
      <c r="W535" s="11"/>
      <c r="X535" s="16">
        <v>21.75895343670318</v>
      </c>
      <c r="Y535" s="17">
        <v>3.9849881657445518E-3</v>
      </c>
      <c r="Z535" s="25">
        <v>0</v>
      </c>
      <c r="AA535" s="25">
        <v>3.6089592118286697</v>
      </c>
      <c r="AB535" s="25">
        <v>18.149994224874511</v>
      </c>
      <c r="AC535" s="11"/>
      <c r="AD535" s="11"/>
      <c r="AE535" s="16">
        <v>22.290622880161937</v>
      </c>
      <c r="AF535" s="17">
        <v>2.416992858472522E-3</v>
      </c>
      <c r="AG535" s="25">
        <v>0</v>
      </c>
      <c r="AH535" s="25">
        <v>3.5789764834945719</v>
      </c>
      <c r="AI535" s="25">
        <v>18.711646396667366</v>
      </c>
      <c r="AJ535" s="11"/>
    </row>
    <row r="536" spans="1:36">
      <c r="A536" s="28"/>
      <c r="B536" s="28"/>
      <c r="C536" s="29"/>
      <c r="D536" s="19"/>
      <c r="E536" s="19"/>
      <c r="F536" s="19"/>
      <c r="G536" s="19"/>
      <c r="H536" s="19"/>
      <c r="J536" s="28"/>
      <c r="K536" s="28"/>
      <c r="L536" s="19"/>
      <c r="M536" s="19"/>
      <c r="N536" s="19"/>
      <c r="O536" s="28"/>
      <c r="P536" s="28"/>
      <c r="Q536" s="28"/>
      <c r="R536" s="28"/>
      <c r="S536" s="19"/>
      <c r="T536" s="19"/>
      <c r="U536" s="19"/>
      <c r="V536" s="28"/>
      <c r="W536" s="28"/>
      <c r="X536" s="28"/>
      <c r="Y536" s="28"/>
    </row>
    <row r="537" spans="1:36">
      <c r="A537" s="28"/>
      <c r="B537" s="28"/>
      <c r="C537" s="29"/>
      <c r="D537" s="19"/>
      <c r="E537" s="19"/>
      <c r="F537" s="19"/>
      <c r="G537" s="19"/>
      <c r="H537" s="19"/>
      <c r="J537" s="28"/>
      <c r="K537" s="28"/>
      <c r="L537" s="19"/>
      <c r="M537" s="19"/>
      <c r="N537" s="19"/>
      <c r="O537" s="28"/>
      <c r="P537" s="28"/>
      <c r="Q537" s="28"/>
      <c r="R537" s="28"/>
      <c r="S537" s="19"/>
      <c r="T537" s="19"/>
      <c r="U537" s="19"/>
      <c r="V537" s="28"/>
      <c r="W537" s="28"/>
      <c r="X537" s="28"/>
      <c r="Y537" s="28"/>
    </row>
    <row r="538" spans="1:36">
      <c r="A538" s="28"/>
      <c r="B538" s="28"/>
      <c r="C538" s="29"/>
      <c r="D538" s="19"/>
      <c r="E538" s="19"/>
      <c r="F538" s="19"/>
      <c r="G538" s="19"/>
      <c r="H538" s="19"/>
      <c r="J538" s="28"/>
      <c r="K538" s="28"/>
      <c r="L538" s="19"/>
      <c r="M538" s="19"/>
      <c r="N538" s="19"/>
      <c r="O538" s="28"/>
      <c r="P538" s="28"/>
      <c r="Q538" s="28"/>
      <c r="R538" s="28"/>
      <c r="S538" s="19"/>
      <c r="T538" s="19"/>
      <c r="U538" s="19"/>
      <c r="V538" s="28"/>
      <c r="W538" s="28"/>
      <c r="X538" s="28"/>
      <c r="Y538" s="28"/>
    </row>
    <row r="539" spans="1:36">
      <c r="A539" s="28"/>
      <c r="B539" s="28"/>
      <c r="C539" s="29"/>
      <c r="D539" s="19"/>
      <c r="E539" s="19"/>
      <c r="F539" s="19"/>
      <c r="G539" s="19"/>
      <c r="H539" s="19"/>
      <c r="J539" s="28"/>
      <c r="K539" s="28"/>
      <c r="L539" s="19"/>
      <c r="M539" s="19"/>
      <c r="N539" s="19"/>
      <c r="O539" s="28"/>
      <c r="P539" s="28"/>
      <c r="Q539" s="28"/>
      <c r="R539" s="28"/>
      <c r="S539" s="19"/>
      <c r="T539" s="19"/>
      <c r="U539" s="19"/>
      <c r="V539" s="28"/>
      <c r="W539" s="28"/>
      <c r="X539" s="28"/>
      <c r="Y539" s="28"/>
    </row>
    <row r="540" spans="1:36">
      <c r="A540" s="28"/>
      <c r="B540" s="28"/>
      <c r="C540" s="29"/>
      <c r="D540" s="19"/>
      <c r="E540" s="19"/>
      <c r="F540" s="19"/>
      <c r="G540" s="19"/>
      <c r="H540" s="19"/>
      <c r="J540" s="28"/>
      <c r="K540" s="28"/>
      <c r="L540" s="19"/>
      <c r="M540" s="19"/>
      <c r="N540" s="19"/>
      <c r="O540" s="28"/>
      <c r="P540" s="28"/>
      <c r="Q540" s="28"/>
      <c r="R540" s="28"/>
      <c r="S540" s="19"/>
      <c r="T540" s="19"/>
      <c r="U540" s="19"/>
      <c r="V540" s="28"/>
      <c r="W540" s="28"/>
      <c r="X540" s="28"/>
      <c r="Y540" s="28"/>
    </row>
    <row r="541" spans="1:36">
      <c r="A541" s="28"/>
      <c r="B541" s="28"/>
      <c r="C541" s="29"/>
      <c r="D541" s="19"/>
      <c r="E541" s="19"/>
      <c r="F541" s="19"/>
      <c r="G541" s="19"/>
      <c r="H541" s="19"/>
      <c r="J541" s="28"/>
      <c r="K541" s="28"/>
      <c r="L541" s="19"/>
      <c r="M541" s="19"/>
      <c r="N541" s="19"/>
      <c r="O541" s="28"/>
      <c r="P541" s="28"/>
      <c r="Q541" s="28"/>
      <c r="R541" s="28"/>
      <c r="S541" s="19"/>
      <c r="T541" s="19"/>
      <c r="U541" s="19"/>
      <c r="V541" s="28"/>
      <c r="W541" s="28"/>
      <c r="X541" s="28"/>
      <c r="Y541" s="28"/>
    </row>
    <row r="542" spans="1:36">
      <c r="A542" s="28"/>
      <c r="B542" s="28"/>
      <c r="C542" s="29"/>
      <c r="D542" s="19"/>
      <c r="E542" s="19"/>
      <c r="F542" s="19"/>
      <c r="G542" s="19"/>
      <c r="H542" s="19"/>
      <c r="J542" s="28"/>
      <c r="K542" s="28"/>
      <c r="L542" s="19"/>
      <c r="M542" s="19"/>
      <c r="N542" s="19"/>
      <c r="O542" s="28"/>
      <c r="P542" s="28"/>
      <c r="Q542" s="28"/>
      <c r="R542" s="28"/>
      <c r="S542" s="19"/>
      <c r="T542" s="19"/>
      <c r="U542" s="19"/>
      <c r="V542" s="28"/>
      <c r="W542" s="28"/>
      <c r="X542" s="28"/>
      <c r="Y542" s="28"/>
    </row>
    <row r="543" spans="1:36">
      <c r="A543" s="28"/>
      <c r="B543" s="28"/>
      <c r="C543" s="29"/>
      <c r="D543" s="19"/>
      <c r="E543" s="19"/>
      <c r="F543" s="19"/>
      <c r="G543" s="19"/>
      <c r="H543" s="19"/>
      <c r="J543" s="28"/>
      <c r="K543" s="28"/>
      <c r="L543" s="19"/>
      <c r="M543" s="19"/>
      <c r="N543" s="19"/>
      <c r="O543" s="28"/>
      <c r="P543" s="28"/>
      <c r="Q543" s="28"/>
      <c r="R543" s="28"/>
      <c r="S543" s="19"/>
      <c r="T543" s="19"/>
      <c r="U543" s="19"/>
      <c r="V543" s="28"/>
      <c r="W543" s="28"/>
      <c r="X543" s="28"/>
      <c r="Y543" s="28"/>
    </row>
    <row r="544" spans="1:36">
      <c r="A544" s="28"/>
      <c r="B544" s="28"/>
      <c r="C544" s="29"/>
      <c r="D544" s="19"/>
      <c r="E544" s="19"/>
      <c r="F544" s="19"/>
      <c r="G544" s="19"/>
      <c r="H544" s="19"/>
      <c r="J544" s="28"/>
      <c r="K544" s="28"/>
      <c r="L544" s="19"/>
      <c r="M544" s="19"/>
      <c r="N544" s="19"/>
      <c r="O544" s="28"/>
      <c r="P544" s="28"/>
      <c r="Q544" s="28"/>
      <c r="R544" s="28"/>
      <c r="S544" s="19"/>
      <c r="T544" s="19"/>
      <c r="U544" s="19"/>
      <c r="V544" s="28"/>
      <c r="W544" s="28"/>
      <c r="X544" s="28"/>
      <c r="Y544" s="28"/>
    </row>
    <row r="545" spans="1:25">
      <c r="A545" s="28"/>
      <c r="B545" s="28"/>
      <c r="C545" s="29"/>
      <c r="D545" s="19"/>
      <c r="E545" s="19"/>
      <c r="F545" s="19"/>
      <c r="G545" s="19"/>
      <c r="H545" s="19"/>
      <c r="J545" s="28"/>
      <c r="K545" s="28"/>
      <c r="L545" s="19"/>
      <c r="M545" s="19"/>
      <c r="N545" s="19"/>
      <c r="O545" s="28"/>
      <c r="P545" s="28"/>
      <c r="Q545" s="28"/>
      <c r="R545" s="28"/>
      <c r="S545" s="19"/>
      <c r="T545" s="19"/>
      <c r="U545" s="19"/>
      <c r="V545" s="28"/>
      <c r="W545" s="28"/>
      <c r="X545" s="28"/>
      <c r="Y545" s="28"/>
    </row>
    <row r="546" spans="1:25">
      <c r="A546" s="28"/>
      <c r="B546" s="28"/>
      <c r="C546" s="29"/>
      <c r="D546" s="19"/>
      <c r="E546" s="19"/>
      <c r="F546" s="19"/>
      <c r="G546" s="19"/>
      <c r="H546" s="19"/>
      <c r="J546" s="28"/>
      <c r="K546" s="28"/>
      <c r="L546" s="19"/>
      <c r="M546" s="19"/>
      <c r="N546" s="19"/>
      <c r="O546" s="28"/>
      <c r="P546" s="28"/>
      <c r="Q546" s="28"/>
      <c r="R546" s="28"/>
      <c r="S546" s="19"/>
      <c r="T546" s="19"/>
      <c r="U546" s="19"/>
      <c r="V546" s="28"/>
      <c r="W546" s="28"/>
      <c r="X546" s="28"/>
      <c r="Y546" s="28"/>
    </row>
    <row r="547" spans="1:25">
      <c r="A547" s="28"/>
      <c r="B547" s="28"/>
      <c r="C547" s="29"/>
      <c r="D547" s="19"/>
      <c r="E547" s="19"/>
      <c r="F547" s="19"/>
      <c r="G547" s="19"/>
      <c r="H547" s="19"/>
      <c r="J547" s="28"/>
      <c r="K547" s="28"/>
      <c r="L547" s="19"/>
      <c r="M547" s="19"/>
      <c r="N547" s="19"/>
      <c r="O547" s="28"/>
      <c r="P547" s="28"/>
      <c r="Q547" s="28"/>
      <c r="R547" s="28"/>
      <c r="S547" s="19"/>
      <c r="T547" s="19"/>
      <c r="U547" s="19"/>
      <c r="V547" s="28"/>
      <c r="W547" s="28"/>
      <c r="X547" s="28"/>
      <c r="Y547" s="28"/>
    </row>
    <row r="548" spans="1:25">
      <c r="A548" s="28"/>
      <c r="B548" s="28"/>
      <c r="C548" s="29"/>
      <c r="D548" s="19"/>
      <c r="E548" s="19"/>
      <c r="F548" s="19"/>
      <c r="G548" s="19"/>
      <c r="H548" s="19"/>
      <c r="J548" s="28"/>
      <c r="K548" s="28"/>
      <c r="L548" s="19"/>
      <c r="M548" s="19"/>
      <c r="N548" s="19"/>
      <c r="O548" s="28"/>
      <c r="P548" s="28"/>
      <c r="Q548" s="28"/>
      <c r="R548" s="28"/>
      <c r="S548" s="19"/>
      <c r="T548" s="19"/>
      <c r="U548" s="19"/>
      <c r="V548" s="28"/>
      <c r="W548" s="28"/>
      <c r="X548" s="28"/>
      <c r="Y548" s="28"/>
    </row>
    <row r="549" spans="1:25">
      <c r="A549" s="28"/>
      <c r="B549" s="28"/>
      <c r="C549" s="29"/>
      <c r="D549" s="19"/>
      <c r="E549" s="19"/>
      <c r="F549" s="19"/>
      <c r="G549" s="19"/>
      <c r="H549" s="19"/>
      <c r="J549" s="28"/>
      <c r="K549" s="28"/>
      <c r="L549" s="19"/>
      <c r="M549" s="19"/>
      <c r="N549" s="19"/>
      <c r="O549" s="28"/>
      <c r="P549" s="28"/>
      <c r="Q549" s="28"/>
      <c r="R549" s="28"/>
      <c r="S549" s="19"/>
      <c r="T549" s="19"/>
      <c r="U549" s="19"/>
      <c r="V549" s="28"/>
      <c r="W549" s="28"/>
      <c r="X549" s="28"/>
      <c r="Y549" s="28"/>
    </row>
    <row r="550" spans="1:25">
      <c r="A550" s="28"/>
      <c r="B550" s="28"/>
      <c r="C550" s="29"/>
      <c r="D550" s="19"/>
      <c r="E550" s="19"/>
      <c r="F550" s="19"/>
      <c r="G550" s="19"/>
      <c r="H550" s="19"/>
      <c r="J550" s="28"/>
      <c r="K550" s="28"/>
      <c r="L550" s="19"/>
      <c r="M550" s="19"/>
      <c r="N550" s="19"/>
      <c r="O550" s="28"/>
      <c r="P550" s="28"/>
      <c r="Q550" s="28"/>
      <c r="R550" s="28"/>
      <c r="S550" s="19"/>
      <c r="T550" s="19"/>
      <c r="U550" s="19"/>
      <c r="V550" s="28"/>
      <c r="W550" s="28"/>
      <c r="X550" s="28"/>
      <c r="Y550" s="28"/>
    </row>
    <row r="551" spans="1:25">
      <c r="A551" s="28"/>
      <c r="B551" s="28"/>
      <c r="C551" s="29"/>
      <c r="D551" s="19"/>
      <c r="E551" s="19"/>
      <c r="F551" s="19"/>
      <c r="G551" s="19"/>
      <c r="H551" s="19"/>
      <c r="J551" s="28"/>
      <c r="K551" s="28"/>
      <c r="L551" s="19"/>
      <c r="M551" s="19"/>
      <c r="N551" s="19"/>
      <c r="O551" s="28"/>
      <c r="P551" s="28"/>
      <c r="Q551" s="28"/>
      <c r="R551" s="28"/>
      <c r="S551" s="19"/>
      <c r="T551" s="19"/>
      <c r="U551" s="19"/>
      <c r="V551" s="28"/>
      <c r="W551" s="28"/>
      <c r="X551" s="28"/>
      <c r="Y551" s="28"/>
    </row>
    <row r="552" spans="1:25">
      <c r="A552" s="28"/>
      <c r="B552" s="28"/>
      <c r="C552" s="29"/>
      <c r="D552" s="19"/>
      <c r="E552" s="19"/>
      <c r="F552" s="19"/>
      <c r="G552" s="19"/>
      <c r="H552" s="19"/>
      <c r="J552" s="28"/>
      <c r="K552" s="28"/>
      <c r="L552" s="19"/>
      <c r="M552" s="19"/>
      <c r="N552" s="19"/>
      <c r="O552" s="28"/>
      <c r="P552" s="28"/>
      <c r="Q552" s="28"/>
      <c r="R552" s="28"/>
      <c r="S552" s="19"/>
      <c r="T552" s="19"/>
      <c r="U552" s="19"/>
      <c r="V552" s="28"/>
      <c r="W552" s="28"/>
      <c r="X552" s="28"/>
      <c r="Y552" s="28"/>
    </row>
    <row r="553" spans="1:25">
      <c r="A553" s="28"/>
      <c r="B553" s="28"/>
      <c r="C553" s="29"/>
      <c r="D553" s="19"/>
      <c r="E553" s="19"/>
      <c r="F553" s="19"/>
      <c r="G553" s="19"/>
      <c r="H553" s="19"/>
      <c r="J553" s="28"/>
      <c r="K553" s="28"/>
      <c r="L553" s="19"/>
      <c r="M553" s="19"/>
      <c r="N553" s="19"/>
      <c r="O553" s="28"/>
      <c r="P553" s="28"/>
      <c r="Q553" s="28"/>
      <c r="R553" s="28"/>
      <c r="S553" s="19"/>
      <c r="T553" s="19"/>
      <c r="U553" s="19"/>
      <c r="V553" s="28"/>
      <c r="W553" s="28"/>
      <c r="X553" s="28"/>
      <c r="Y553" s="28"/>
    </row>
    <row r="554" spans="1:25">
      <c r="A554" s="28"/>
      <c r="B554" s="28"/>
      <c r="C554" s="29"/>
      <c r="D554" s="19"/>
      <c r="E554" s="19"/>
      <c r="F554" s="19"/>
      <c r="G554" s="19"/>
      <c r="H554" s="19"/>
      <c r="J554" s="28"/>
      <c r="K554" s="28"/>
      <c r="L554" s="19"/>
      <c r="M554" s="19"/>
      <c r="N554" s="19"/>
      <c r="O554" s="28"/>
      <c r="P554" s="28"/>
      <c r="Q554" s="28"/>
      <c r="R554" s="28"/>
      <c r="S554" s="19"/>
      <c r="T554" s="19"/>
      <c r="U554" s="19"/>
      <c r="V554" s="28"/>
      <c r="W554" s="28"/>
      <c r="X554" s="28"/>
      <c r="Y554" s="28"/>
    </row>
    <row r="555" spans="1:25">
      <c r="A555" s="28"/>
      <c r="B555" s="28"/>
      <c r="C555" s="29"/>
      <c r="D555" s="19"/>
      <c r="E555" s="19"/>
      <c r="F555" s="19"/>
      <c r="G555" s="19"/>
      <c r="H555" s="19"/>
      <c r="J555" s="28"/>
      <c r="K555" s="28"/>
      <c r="L555" s="19"/>
      <c r="M555" s="19"/>
      <c r="N555" s="19"/>
      <c r="O555" s="28"/>
      <c r="P555" s="28"/>
      <c r="Q555" s="28"/>
      <c r="R555" s="28"/>
      <c r="S555" s="19"/>
      <c r="T555" s="19"/>
      <c r="U555" s="19"/>
      <c r="V555" s="28"/>
      <c r="W555" s="28"/>
      <c r="X555" s="28"/>
      <c r="Y555" s="28"/>
    </row>
    <row r="556" spans="1:25">
      <c r="A556" s="28"/>
      <c r="B556" s="28"/>
      <c r="C556" s="29"/>
      <c r="D556" s="19"/>
      <c r="E556" s="19"/>
      <c r="F556" s="19"/>
      <c r="G556" s="19"/>
      <c r="H556" s="19"/>
      <c r="J556" s="28"/>
      <c r="K556" s="28"/>
      <c r="L556" s="19"/>
      <c r="M556" s="19"/>
      <c r="N556" s="19"/>
      <c r="O556" s="28"/>
      <c r="P556" s="28"/>
      <c r="Q556" s="28"/>
      <c r="R556" s="28"/>
      <c r="S556" s="19"/>
      <c r="T556" s="19"/>
      <c r="U556" s="19"/>
      <c r="V556" s="28"/>
      <c r="W556" s="28"/>
      <c r="X556" s="28"/>
      <c r="Y556" s="28"/>
    </row>
    <row r="557" spans="1:25">
      <c r="A557" s="28"/>
      <c r="B557" s="28"/>
      <c r="C557" s="29"/>
      <c r="D557" s="19"/>
      <c r="E557" s="19"/>
      <c r="F557" s="19"/>
      <c r="G557" s="19"/>
      <c r="H557" s="19"/>
      <c r="J557" s="28"/>
      <c r="K557" s="28"/>
      <c r="L557" s="19"/>
      <c r="M557" s="19"/>
      <c r="N557" s="19"/>
      <c r="O557" s="28"/>
      <c r="P557" s="28"/>
      <c r="Q557" s="28"/>
      <c r="R557" s="28"/>
      <c r="S557" s="19"/>
      <c r="T557" s="19"/>
      <c r="U557" s="19"/>
      <c r="V557" s="28"/>
      <c r="W557" s="28"/>
      <c r="X557" s="28"/>
      <c r="Y557" s="28"/>
    </row>
    <row r="558" spans="1:25">
      <c r="A558" s="28"/>
      <c r="B558" s="28"/>
      <c r="C558" s="29"/>
      <c r="D558" s="19"/>
      <c r="E558" s="19"/>
      <c r="F558" s="19"/>
      <c r="G558" s="19"/>
      <c r="H558" s="19"/>
      <c r="J558" s="28"/>
      <c r="K558" s="28"/>
      <c r="L558" s="19"/>
      <c r="M558" s="19"/>
      <c r="N558" s="19"/>
      <c r="O558" s="28"/>
      <c r="P558" s="28"/>
      <c r="Q558" s="28"/>
      <c r="R558" s="28"/>
      <c r="S558" s="19"/>
      <c r="T558" s="19"/>
      <c r="U558" s="19"/>
      <c r="V558" s="28"/>
      <c r="W558" s="28"/>
      <c r="X558" s="28"/>
      <c r="Y558" s="28"/>
    </row>
    <row r="559" spans="1:25">
      <c r="A559" s="28"/>
      <c r="B559" s="28"/>
      <c r="C559" s="29"/>
      <c r="D559" s="19"/>
      <c r="E559" s="19"/>
      <c r="F559" s="19"/>
      <c r="G559" s="19"/>
      <c r="H559" s="19"/>
      <c r="J559" s="28"/>
      <c r="K559" s="28"/>
      <c r="L559" s="19"/>
      <c r="M559" s="19"/>
      <c r="N559" s="19"/>
      <c r="O559" s="28"/>
      <c r="P559" s="28"/>
      <c r="Q559" s="28"/>
      <c r="R559" s="28"/>
      <c r="S559" s="19"/>
      <c r="T559" s="19"/>
      <c r="U559" s="19"/>
      <c r="V559" s="28"/>
      <c r="W559" s="28"/>
      <c r="X559" s="28"/>
      <c r="Y559" s="28"/>
    </row>
    <row r="560" spans="1:25">
      <c r="A560" s="28"/>
      <c r="B560" s="28"/>
      <c r="C560" s="29"/>
      <c r="D560" s="19"/>
      <c r="E560" s="19"/>
      <c r="F560" s="19"/>
      <c r="G560" s="19"/>
      <c r="H560" s="19"/>
      <c r="J560" s="28"/>
      <c r="K560" s="28"/>
      <c r="L560" s="19"/>
      <c r="M560" s="19"/>
      <c r="N560" s="19"/>
      <c r="O560" s="28"/>
      <c r="P560" s="28"/>
      <c r="Q560" s="28"/>
      <c r="R560" s="28"/>
      <c r="S560" s="19"/>
      <c r="T560" s="19"/>
      <c r="U560" s="19"/>
      <c r="V560" s="28"/>
      <c r="W560" s="28"/>
      <c r="X560" s="28"/>
      <c r="Y560" s="28"/>
    </row>
    <row r="561" spans="1:25">
      <c r="A561" s="28"/>
      <c r="B561" s="28"/>
      <c r="C561" s="29"/>
      <c r="D561" s="19"/>
      <c r="E561" s="19"/>
      <c r="F561" s="19"/>
      <c r="G561" s="19"/>
      <c r="H561" s="19"/>
      <c r="J561" s="28"/>
      <c r="K561" s="28"/>
      <c r="L561" s="19"/>
      <c r="M561" s="19"/>
      <c r="N561" s="19"/>
      <c r="O561" s="28"/>
      <c r="P561" s="28"/>
      <c r="Q561" s="28"/>
      <c r="R561" s="28"/>
      <c r="S561" s="19"/>
      <c r="T561" s="19"/>
      <c r="U561" s="19"/>
      <c r="V561" s="28"/>
      <c r="W561" s="28"/>
      <c r="X561" s="28"/>
      <c r="Y561" s="28"/>
    </row>
    <row r="562" spans="1:25">
      <c r="A562" s="28"/>
      <c r="B562" s="28"/>
      <c r="C562" s="29"/>
      <c r="D562" s="19"/>
      <c r="E562" s="19"/>
      <c r="F562" s="19"/>
      <c r="G562" s="19"/>
      <c r="H562" s="19"/>
      <c r="J562" s="28"/>
      <c r="K562" s="28"/>
      <c r="L562" s="19"/>
      <c r="M562" s="19"/>
      <c r="N562" s="19"/>
      <c r="O562" s="28"/>
      <c r="P562" s="28"/>
      <c r="Q562" s="28"/>
      <c r="R562" s="28"/>
      <c r="S562" s="19"/>
      <c r="T562" s="19"/>
      <c r="U562" s="19"/>
      <c r="V562" s="28"/>
      <c r="W562" s="28"/>
      <c r="X562" s="28"/>
      <c r="Y562" s="28"/>
    </row>
    <row r="563" spans="1:25">
      <c r="A563" s="28"/>
      <c r="B563" s="28"/>
      <c r="C563" s="29"/>
      <c r="D563" s="19"/>
      <c r="E563" s="19"/>
      <c r="F563" s="19"/>
      <c r="G563" s="19"/>
      <c r="H563" s="19"/>
      <c r="J563" s="28"/>
      <c r="K563" s="28"/>
      <c r="L563" s="19"/>
      <c r="M563" s="19"/>
      <c r="N563" s="19"/>
      <c r="O563" s="28"/>
      <c r="P563" s="28"/>
      <c r="Q563" s="28"/>
      <c r="R563" s="28"/>
      <c r="S563" s="19"/>
      <c r="T563" s="19"/>
      <c r="U563" s="19"/>
      <c r="V563" s="28"/>
      <c r="W563" s="28"/>
      <c r="X563" s="28"/>
      <c r="Y563" s="28"/>
    </row>
    <row r="564" spans="1:25">
      <c r="A564" s="28"/>
      <c r="B564" s="28"/>
      <c r="C564" s="29"/>
      <c r="D564" s="19"/>
      <c r="E564" s="19"/>
      <c r="F564" s="19"/>
      <c r="G564" s="19"/>
      <c r="H564" s="19"/>
      <c r="J564" s="28"/>
      <c r="K564" s="28"/>
      <c r="L564" s="19"/>
      <c r="M564" s="19"/>
      <c r="N564" s="19"/>
      <c r="O564" s="28"/>
      <c r="P564" s="28"/>
      <c r="Q564" s="28"/>
      <c r="R564" s="28"/>
      <c r="S564" s="19"/>
      <c r="T564" s="19"/>
      <c r="U564" s="19"/>
      <c r="V564" s="28"/>
      <c r="W564" s="28"/>
      <c r="X564" s="28"/>
      <c r="Y564" s="28"/>
    </row>
    <row r="565" spans="1:25">
      <c r="A565" s="28"/>
      <c r="B565" s="28"/>
      <c r="C565" s="29"/>
      <c r="D565" s="19"/>
      <c r="E565" s="19"/>
      <c r="F565" s="19"/>
      <c r="G565" s="19"/>
      <c r="H565" s="19"/>
      <c r="J565" s="28"/>
      <c r="K565" s="28"/>
      <c r="L565" s="19"/>
      <c r="M565" s="19"/>
      <c r="N565" s="19"/>
      <c r="O565" s="28"/>
      <c r="P565" s="28"/>
      <c r="Q565" s="28"/>
      <c r="R565" s="28"/>
      <c r="S565" s="19"/>
      <c r="T565" s="19"/>
      <c r="U565" s="19"/>
      <c r="V565" s="28"/>
      <c r="W565" s="28"/>
      <c r="X565" s="28"/>
      <c r="Y565" s="28"/>
    </row>
    <row r="566" spans="1:25">
      <c r="A566" s="28"/>
      <c r="B566" s="28"/>
      <c r="C566" s="29"/>
      <c r="D566" s="19"/>
      <c r="E566" s="19"/>
      <c r="F566" s="19"/>
      <c r="G566" s="19"/>
      <c r="H566" s="19"/>
      <c r="J566" s="28"/>
      <c r="K566" s="28"/>
      <c r="L566" s="19"/>
      <c r="M566" s="19"/>
      <c r="N566" s="19"/>
      <c r="O566" s="28"/>
      <c r="P566" s="28"/>
      <c r="Q566" s="28"/>
      <c r="R566" s="28"/>
      <c r="S566" s="19"/>
      <c r="T566" s="19"/>
      <c r="U566" s="19"/>
      <c r="V566" s="28"/>
      <c r="W566" s="28"/>
      <c r="X566" s="28"/>
      <c r="Y566" s="28"/>
    </row>
    <row r="567" spans="1:25">
      <c r="A567" s="28"/>
      <c r="B567" s="28"/>
      <c r="C567" s="29"/>
      <c r="D567" s="19"/>
      <c r="E567" s="19"/>
      <c r="F567" s="19"/>
      <c r="G567" s="19"/>
      <c r="H567" s="19"/>
      <c r="J567" s="28"/>
      <c r="K567" s="28"/>
      <c r="L567" s="19"/>
      <c r="M567" s="19"/>
      <c r="N567" s="19"/>
      <c r="O567" s="28"/>
      <c r="P567" s="28"/>
      <c r="Q567" s="28"/>
      <c r="R567" s="28"/>
      <c r="S567" s="19"/>
      <c r="T567" s="19"/>
      <c r="U567" s="19"/>
      <c r="V567" s="28"/>
      <c r="W567" s="28"/>
      <c r="X567" s="28"/>
      <c r="Y567" s="28"/>
    </row>
    <row r="568" spans="1:25">
      <c r="A568" s="28"/>
      <c r="B568" s="28"/>
      <c r="C568" s="29"/>
      <c r="D568" s="19"/>
      <c r="E568" s="19"/>
      <c r="F568" s="19"/>
      <c r="G568" s="19"/>
      <c r="H568" s="19"/>
      <c r="J568" s="28"/>
      <c r="K568" s="28"/>
      <c r="L568" s="19"/>
      <c r="M568" s="19"/>
      <c r="N568" s="19"/>
      <c r="O568" s="28"/>
      <c r="P568" s="28"/>
      <c r="Q568" s="28"/>
      <c r="R568" s="28"/>
      <c r="S568" s="19"/>
      <c r="T568" s="19"/>
      <c r="U568" s="19"/>
      <c r="V568" s="28"/>
      <c r="W568" s="28"/>
      <c r="X568" s="28"/>
      <c r="Y568" s="28"/>
    </row>
    <row r="569" spans="1:25">
      <c r="A569" s="28"/>
      <c r="B569" s="28"/>
      <c r="C569" s="29"/>
      <c r="D569" s="19"/>
      <c r="E569" s="19"/>
      <c r="F569" s="19"/>
      <c r="G569" s="19"/>
      <c r="H569" s="19"/>
      <c r="J569" s="28"/>
      <c r="K569" s="28"/>
      <c r="L569" s="19"/>
      <c r="M569" s="19"/>
      <c r="N569" s="19"/>
      <c r="O569" s="28"/>
      <c r="P569" s="28"/>
      <c r="Q569" s="28"/>
      <c r="R569" s="28"/>
      <c r="S569" s="19"/>
      <c r="T569" s="19"/>
      <c r="U569" s="19"/>
      <c r="V569" s="28"/>
      <c r="W569" s="28"/>
      <c r="X569" s="28"/>
      <c r="Y569" s="28"/>
    </row>
    <row r="570" spans="1:25">
      <c r="A570" s="28"/>
      <c r="B570" s="28"/>
      <c r="C570" s="29"/>
      <c r="D570" s="19"/>
      <c r="E570" s="19"/>
      <c r="F570" s="19"/>
      <c r="G570" s="19"/>
      <c r="H570" s="19"/>
      <c r="J570" s="28"/>
      <c r="K570" s="28"/>
      <c r="L570" s="19"/>
      <c r="M570" s="19"/>
      <c r="N570" s="19"/>
      <c r="O570" s="28"/>
      <c r="P570" s="28"/>
      <c r="Q570" s="28"/>
      <c r="R570" s="28"/>
      <c r="S570" s="19"/>
      <c r="T570" s="19"/>
      <c r="U570" s="19"/>
      <c r="V570" s="28"/>
      <c r="W570" s="28"/>
      <c r="X570" s="28"/>
      <c r="Y570" s="28"/>
    </row>
    <row r="571" spans="1:25">
      <c r="A571" s="28"/>
      <c r="B571" s="28"/>
      <c r="C571" s="29"/>
      <c r="D571" s="19"/>
      <c r="E571" s="19"/>
      <c r="F571" s="19"/>
      <c r="G571" s="19"/>
      <c r="H571" s="19"/>
      <c r="J571" s="28"/>
      <c r="K571" s="28"/>
      <c r="L571" s="19"/>
      <c r="M571" s="19"/>
      <c r="N571" s="19"/>
      <c r="O571" s="28"/>
      <c r="P571" s="28"/>
      <c r="Q571" s="28"/>
      <c r="R571" s="28"/>
      <c r="S571" s="19"/>
      <c r="T571" s="19"/>
      <c r="U571" s="19"/>
      <c r="V571" s="28"/>
      <c r="W571" s="28"/>
      <c r="X571" s="28"/>
      <c r="Y571" s="28"/>
    </row>
    <row r="572" spans="1:25">
      <c r="A572" s="28"/>
      <c r="B572" s="28"/>
      <c r="C572" s="29"/>
      <c r="D572" s="19"/>
      <c r="E572" s="19"/>
      <c r="F572" s="19"/>
      <c r="G572" s="19"/>
      <c r="H572" s="19"/>
      <c r="J572" s="28"/>
      <c r="K572" s="28"/>
      <c r="L572" s="19"/>
      <c r="M572" s="19"/>
      <c r="N572" s="19"/>
      <c r="O572" s="28"/>
      <c r="P572" s="28"/>
      <c r="Q572" s="28"/>
      <c r="R572" s="28"/>
      <c r="S572" s="19"/>
      <c r="T572" s="19"/>
      <c r="U572" s="19"/>
      <c r="V572" s="28"/>
      <c r="W572" s="28"/>
      <c r="X572" s="28"/>
      <c r="Y572" s="28"/>
    </row>
    <row r="573" spans="1:25">
      <c r="A573" s="28"/>
      <c r="B573" s="28"/>
      <c r="C573" s="29"/>
      <c r="D573" s="19"/>
      <c r="E573" s="19"/>
      <c r="F573" s="19"/>
      <c r="G573" s="19"/>
      <c r="H573" s="19"/>
      <c r="J573" s="28"/>
      <c r="K573" s="28"/>
      <c r="L573" s="19"/>
      <c r="M573" s="19"/>
      <c r="N573" s="19"/>
      <c r="O573" s="28"/>
      <c r="P573" s="28"/>
      <c r="Q573" s="28"/>
      <c r="R573" s="28"/>
      <c r="S573" s="19"/>
      <c r="T573" s="19"/>
      <c r="U573" s="19"/>
      <c r="V573" s="28"/>
      <c r="W573" s="28"/>
      <c r="X573" s="28"/>
      <c r="Y573" s="28"/>
    </row>
    <row r="574" spans="1:25">
      <c r="A574" s="28"/>
      <c r="B574" s="28"/>
      <c r="C574" s="29"/>
      <c r="D574" s="19"/>
      <c r="E574" s="19"/>
      <c r="F574" s="19"/>
      <c r="G574" s="19"/>
      <c r="H574" s="19"/>
      <c r="J574" s="28"/>
      <c r="K574" s="28"/>
      <c r="L574" s="19"/>
      <c r="M574" s="19"/>
      <c r="N574" s="19"/>
      <c r="O574" s="28"/>
      <c r="P574" s="28"/>
      <c r="Q574" s="28"/>
      <c r="R574" s="28"/>
      <c r="S574" s="19"/>
      <c r="T574" s="19"/>
      <c r="U574" s="19"/>
      <c r="V574" s="28"/>
      <c r="W574" s="28"/>
      <c r="X574" s="28"/>
      <c r="Y574" s="28"/>
    </row>
    <row r="575" spans="1:25">
      <c r="A575" s="28"/>
      <c r="B575" s="28"/>
      <c r="C575" s="29"/>
      <c r="D575" s="19"/>
      <c r="E575" s="19"/>
      <c r="F575" s="19"/>
      <c r="G575" s="19"/>
      <c r="H575" s="19"/>
      <c r="J575" s="28"/>
      <c r="K575" s="28"/>
      <c r="L575" s="19"/>
      <c r="M575" s="19"/>
      <c r="N575" s="19"/>
      <c r="O575" s="28"/>
      <c r="P575" s="28"/>
      <c r="Q575" s="28"/>
      <c r="R575" s="28"/>
      <c r="S575" s="19"/>
      <c r="T575" s="19"/>
      <c r="U575" s="19"/>
      <c r="V575" s="28"/>
      <c r="W575" s="28"/>
      <c r="X575" s="28"/>
      <c r="Y575" s="28"/>
    </row>
    <row r="576" spans="1:25">
      <c r="A576" s="28"/>
      <c r="B576" s="28"/>
      <c r="C576" s="29"/>
      <c r="D576" s="19"/>
      <c r="E576" s="19"/>
      <c r="F576" s="19"/>
      <c r="G576" s="19"/>
      <c r="H576" s="19"/>
      <c r="J576" s="28"/>
      <c r="K576" s="28"/>
      <c r="L576" s="19"/>
      <c r="M576" s="19"/>
      <c r="N576" s="19"/>
      <c r="O576" s="28"/>
      <c r="P576" s="28"/>
      <c r="Q576" s="28"/>
      <c r="R576" s="28"/>
      <c r="S576" s="19"/>
      <c r="T576" s="19"/>
      <c r="U576" s="19"/>
      <c r="V576" s="28"/>
      <c r="W576" s="28"/>
      <c r="X576" s="28"/>
      <c r="Y576" s="28"/>
    </row>
    <row r="577" spans="1:25">
      <c r="A577" s="28"/>
      <c r="B577" s="28"/>
      <c r="C577" s="29"/>
      <c r="D577" s="19"/>
      <c r="E577" s="19"/>
      <c r="F577" s="19"/>
      <c r="G577" s="19"/>
      <c r="H577" s="19"/>
      <c r="J577" s="28"/>
      <c r="K577" s="28"/>
      <c r="L577" s="19"/>
      <c r="M577" s="19"/>
      <c r="N577" s="19"/>
      <c r="O577" s="28"/>
      <c r="P577" s="28"/>
      <c r="Q577" s="28"/>
      <c r="R577" s="28"/>
      <c r="S577" s="19"/>
      <c r="T577" s="19"/>
      <c r="U577" s="19"/>
      <c r="V577" s="28"/>
      <c r="W577" s="28"/>
      <c r="X577" s="28"/>
      <c r="Y577" s="28"/>
    </row>
    <row r="578" spans="1:25">
      <c r="A578" s="28"/>
      <c r="B578" s="28"/>
      <c r="C578" s="29"/>
      <c r="D578" s="19"/>
      <c r="E578" s="19"/>
      <c r="F578" s="19"/>
      <c r="G578" s="19"/>
      <c r="H578" s="19"/>
      <c r="J578" s="28"/>
      <c r="K578" s="28"/>
      <c r="L578" s="19"/>
      <c r="M578" s="19"/>
      <c r="N578" s="19"/>
      <c r="O578" s="28"/>
      <c r="P578" s="28"/>
      <c r="Q578" s="28"/>
      <c r="R578" s="28"/>
      <c r="S578" s="19"/>
      <c r="T578" s="19"/>
      <c r="U578" s="19"/>
      <c r="V578" s="28"/>
      <c r="W578" s="28"/>
      <c r="X578" s="28"/>
      <c r="Y578" s="28"/>
    </row>
    <row r="579" spans="1:25">
      <c r="A579" s="28"/>
      <c r="B579" s="28"/>
      <c r="C579" s="29"/>
      <c r="D579" s="19"/>
      <c r="E579" s="19"/>
      <c r="F579" s="19"/>
      <c r="G579" s="19"/>
      <c r="H579" s="19"/>
      <c r="J579" s="28"/>
      <c r="K579" s="28"/>
      <c r="L579" s="19"/>
      <c r="M579" s="19"/>
      <c r="N579" s="19"/>
      <c r="O579" s="28"/>
      <c r="P579" s="28"/>
      <c r="Q579" s="28"/>
      <c r="R579" s="28"/>
      <c r="S579" s="19"/>
      <c r="T579" s="19"/>
      <c r="U579" s="19"/>
      <c r="V579" s="28"/>
      <c r="W579" s="28"/>
      <c r="X579" s="28"/>
      <c r="Y579" s="28"/>
    </row>
    <row r="580" spans="1:25">
      <c r="A580" s="28"/>
      <c r="B580" s="28"/>
      <c r="C580" s="29"/>
      <c r="D580" s="19"/>
      <c r="E580" s="19"/>
      <c r="F580" s="19"/>
      <c r="G580" s="19"/>
      <c r="H580" s="19"/>
      <c r="J580" s="28"/>
      <c r="K580" s="28"/>
      <c r="L580" s="19"/>
      <c r="M580" s="19"/>
      <c r="N580" s="19"/>
      <c r="O580" s="28"/>
      <c r="P580" s="28"/>
      <c r="Q580" s="28"/>
      <c r="R580" s="28"/>
      <c r="S580" s="19"/>
      <c r="T580" s="19"/>
      <c r="U580" s="19"/>
      <c r="V580" s="28"/>
      <c r="W580" s="28"/>
      <c r="X580" s="28"/>
      <c r="Y580" s="28"/>
    </row>
    <row r="581" spans="1:25">
      <c r="A581" s="28"/>
      <c r="B581" s="28"/>
      <c r="C581" s="29"/>
      <c r="D581" s="19"/>
      <c r="E581" s="19"/>
      <c r="F581" s="19"/>
      <c r="G581" s="19"/>
      <c r="H581" s="19"/>
      <c r="J581" s="28"/>
      <c r="K581" s="28"/>
      <c r="L581" s="19"/>
      <c r="M581" s="19"/>
      <c r="N581" s="19"/>
      <c r="O581" s="28"/>
      <c r="P581" s="28"/>
      <c r="Q581" s="28"/>
      <c r="R581" s="28"/>
      <c r="S581" s="19"/>
      <c r="T581" s="19"/>
      <c r="U581" s="19"/>
      <c r="V581" s="28"/>
      <c r="W581" s="28"/>
      <c r="X581" s="28"/>
      <c r="Y581" s="28"/>
    </row>
    <row r="582" spans="1:25">
      <c r="A582" s="28"/>
      <c r="B582" s="28"/>
      <c r="C582" s="29"/>
      <c r="D582" s="19"/>
      <c r="E582" s="19"/>
      <c r="F582" s="19"/>
      <c r="G582" s="19"/>
      <c r="H582" s="19"/>
      <c r="J582" s="28"/>
      <c r="K582" s="28"/>
      <c r="L582" s="19"/>
      <c r="M582" s="19"/>
      <c r="N582" s="19"/>
      <c r="O582" s="28"/>
      <c r="P582" s="28"/>
      <c r="Q582" s="28"/>
      <c r="R582" s="28"/>
      <c r="S582" s="19"/>
      <c r="T582" s="19"/>
      <c r="U582" s="19"/>
      <c r="V582" s="28"/>
      <c r="W582" s="28"/>
      <c r="X582" s="28"/>
      <c r="Y582" s="28"/>
    </row>
    <row r="583" spans="1:25">
      <c r="A583" s="28"/>
      <c r="B583" s="28"/>
      <c r="C583" s="29"/>
      <c r="D583" s="19"/>
      <c r="E583" s="19"/>
      <c r="F583" s="19"/>
      <c r="G583" s="19"/>
      <c r="H583" s="19"/>
      <c r="J583" s="28"/>
      <c r="K583" s="28"/>
      <c r="L583" s="19"/>
      <c r="M583" s="19"/>
      <c r="N583" s="19"/>
      <c r="O583" s="28"/>
      <c r="P583" s="28"/>
      <c r="Q583" s="28"/>
      <c r="R583" s="28"/>
      <c r="S583" s="19"/>
      <c r="T583" s="19"/>
      <c r="U583" s="19"/>
      <c r="V583" s="28"/>
      <c r="W583" s="28"/>
      <c r="X583" s="28"/>
      <c r="Y583" s="28"/>
    </row>
    <row r="584" spans="1:25">
      <c r="A584" s="28"/>
      <c r="B584" s="28"/>
      <c r="C584" s="29"/>
      <c r="D584" s="19"/>
      <c r="E584" s="19"/>
      <c r="F584" s="19"/>
      <c r="G584" s="19"/>
      <c r="H584" s="19"/>
      <c r="J584" s="28"/>
      <c r="K584" s="28"/>
      <c r="L584" s="19"/>
      <c r="M584" s="19"/>
      <c r="N584" s="19"/>
      <c r="O584" s="28"/>
      <c r="P584" s="28"/>
      <c r="Q584" s="28"/>
      <c r="R584" s="28"/>
      <c r="S584" s="19"/>
      <c r="T584" s="19"/>
      <c r="U584" s="19"/>
      <c r="V584" s="28"/>
      <c r="W584" s="28"/>
      <c r="X584" s="28"/>
      <c r="Y584" s="28"/>
    </row>
    <row r="585" spans="1:25">
      <c r="A585" s="28"/>
      <c r="B585" s="28"/>
      <c r="C585" s="29"/>
      <c r="D585" s="19"/>
      <c r="E585" s="19"/>
      <c r="F585" s="19"/>
      <c r="G585" s="19"/>
      <c r="H585" s="19"/>
      <c r="J585" s="28"/>
      <c r="K585" s="28"/>
      <c r="L585" s="19"/>
      <c r="M585" s="19"/>
      <c r="N585" s="19"/>
      <c r="O585" s="28"/>
      <c r="P585" s="28"/>
      <c r="Q585" s="28"/>
      <c r="R585" s="28"/>
      <c r="S585" s="19"/>
      <c r="T585" s="19"/>
      <c r="U585" s="19"/>
      <c r="V585" s="28"/>
      <c r="W585" s="28"/>
      <c r="X585" s="28"/>
      <c r="Y585" s="28"/>
    </row>
    <row r="586" spans="1:25">
      <c r="A586" s="28"/>
      <c r="B586" s="28"/>
      <c r="C586" s="29"/>
      <c r="D586" s="19"/>
      <c r="E586" s="19"/>
      <c r="F586" s="19"/>
      <c r="G586" s="19"/>
      <c r="H586" s="19"/>
      <c r="J586" s="28"/>
      <c r="K586" s="28"/>
      <c r="L586" s="19"/>
      <c r="M586" s="19"/>
      <c r="N586" s="19"/>
      <c r="O586" s="28"/>
      <c r="P586" s="28"/>
      <c r="Q586" s="28"/>
      <c r="R586" s="28"/>
      <c r="S586" s="19"/>
      <c r="T586" s="19"/>
      <c r="U586" s="19"/>
      <c r="V586" s="28"/>
      <c r="W586" s="28"/>
      <c r="X586" s="28"/>
      <c r="Y586" s="28"/>
    </row>
    <row r="587" spans="1:25">
      <c r="A587" s="28"/>
      <c r="B587" s="28"/>
      <c r="C587" s="29"/>
      <c r="D587" s="19"/>
      <c r="E587" s="19"/>
      <c r="F587" s="19"/>
      <c r="G587" s="19"/>
      <c r="H587" s="19"/>
      <c r="J587" s="28"/>
      <c r="K587" s="28"/>
      <c r="L587" s="19"/>
      <c r="M587" s="19"/>
      <c r="N587" s="19"/>
      <c r="O587" s="28"/>
      <c r="P587" s="28"/>
      <c r="Q587" s="28"/>
      <c r="R587" s="28"/>
      <c r="S587" s="19"/>
      <c r="T587" s="19"/>
      <c r="U587" s="19"/>
      <c r="V587" s="28"/>
      <c r="W587" s="28"/>
      <c r="X587" s="28"/>
      <c r="Y587" s="28"/>
    </row>
    <row r="588" spans="1:25">
      <c r="A588" s="28"/>
      <c r="B588" s="28"/>
      <c r="C588" s="29"/>
      <c r="D588" s="19"/>
      <c r="E588" s="19"/>
      <c r="F588" s="19"/>
      <c r="G588" s="19"/>
      <c r="H588" s="19"/>
      <c r="J588" s="28"/>
      <c r="K588" s="28"/>
      <c r="L588" s="19"/>
      <c r="M588" s="19"/>
      <c r="N588" s="19"/>
      <c r="O588" s="28"/>
      <c r="P588" s="28"/>
      <c r="Q588" s="28"/>
      <c r="R588" s="28"/>
      <c r="S588" s="19"/>
      <c r="T588" s="19"/>
      <c r="U588" s="19"/>
      <c r="V588" s="28"/>
      <c r="W588" s="28"/>
      <c r="X588" s="28"/>
      <c r="Y588" s="28"/>
    </row>
    <row r="589" spans="1:25">
      <c r="A589" s="28"/>
      <c r="B589" s="28"/>
      <c r="C589" s="29"/>
      <c r="D589" s="19"/>
      <c r="E589" s="19"/>
      <c r="F589" s="19"/>
      <c r="G589" s="19"/>
      <c r="H589" s="19"/>
      <c r="J589" s="28"/>
      <c r="K589" s="28"/>
      <c r="L589" s="19"/>
      <c r="M589" s="19"/>
      <c r="N589" s="19"/>
      <c r="O589" s="28"/>
      <c r="P589" s="28"/>
      <c r="Q589" s="28"/>
      <c r="R589" s="28"/>
      <c r="S589" s="19"/>
      <c r="T589" s="19"/>
      <c r="U589" s="19"/>
      <c r="V589" s="28"/>
      <c r="W589" s="28"/>
      <c r="X589" s="28"/>
      <c r="Y589" s="28"/>
    </row>
    <row r="590" spans="1:25">
      <c r="A590" s="28"/>
      <c r="B590" s="28"/>
      <c r="C590" s="29"/>
      <c r="D590" s="19"/>
      <c r="E590" s="19"/>
      <c r="F590" s="19"/>
      <c r="G590" s="19"/>
      <c r="H590" s="19"/>
      <c r="J590" s="28"/>
      <c r="K590" s="28"/>
      <c r="L590" s="19"/>
      <c r="M590" s="19"/>
      <c r="N590" s="19"/>
      <c r="O590" s="28"/>
      <c r="P590" s="28"/>
      <c r="Q590" s="28"/>
      <c r="R590" s="28"/>
      <c r="S590" s="19"/>
      <c r="T590" s="19"/>
      <c r="U590" s="19"/>
      <c r="V590" s="28"/>
      <c r="W590" s="28"/>
      <c r="X590" s="28"/>
      <c r="Y590" s="28"/>
    </row>
    <row r="591" spans="1:25">
      <c r="A591" s="28"/>
      <c r="B591" s="28"/>
      <c r="C591" s="29"/>
      <c r="D591" s="19"/>
      <c r="E591" s="19"/>
      <c r="F591" s="19"/>
      <c r="G591" s="19"/>
      <c r="H591" s="19"/>
      <c r="J591" s="28"/>
      <c r="K591" s="28"/>
      <c r="L591" s="19"/>
      <c r="M591" s="19"/>
      <c r="N591" s="19"/>
      <c r="O591" s="28"/>
      <c r="P591" s="28"/>
      <c r="Q591" s="28"/>
      <c r="R591" s="28"/>
      <c r="S591" s="19"/>
      <c r="T591" s="19"/>
      <c r="U591" s="19"/>
      <c r="V591" s="28"/>
      <c r="W591" s="28"/>
      <c r="X591" s="28"/>
      <c r="Y591" s="28"/>
    </row>
    <row r="592" spans="1:25">
      <c r="A592" s="28"/>
      <c r="B592" s="28"/>
      <c r="C592" s="29"/>
      <c r="D592" s="19"/>
      <c r="E592" s="19"/>
      <c r="F592" s="19"/>
      <c r="G592" s="19"/>
      <c r="H592" s="19"/>
      <c r="J592" s="28"/>
      <c r="K592" s="28"/>
      <c r="L592" s="19"/>
      <c r="M592" s="19"/>
      <c r="N592" s="19"/>
      <c r="O592" s="28"/>
      <c r="P592" s="28"/>
      <c r="Q592" s="28"/>
      <c r="R592" s="28"/>
      <c r="S592" s="19"/>
      <c r="T592" s="19"/>
      <c r="U592" s="19"/>
      <c r="V592" s="28"/>
      <c r="W592" s="28"/>
      <c r="X592" s="28"/>
      <c r="Y592" s="28"/>
    </row>
    <row r="593" spans="1:25">
      <c r="A593" s="28"/>
      <c r="B593" s="28"/>
      <c r="C593" s="29"/>
      <c r="D593" s="19"/>
      <c r="E593" s="19"/>
      <c r="F593" s="19"/>
      <c r="G593" s="19"/>
      <c r="H593" s="19"/>
      <c r="J593" s="28"/>
      <c r="K593" s="28"/>
      <c r="L593" s="19"/>
      <c r="M593" s="19"/>
      <c r="N593" s="19"/>
      <c r="O593" s="28"/>
      <c r="P593" s="28"/>
      <c r="Q593" s="28"/>
      <c r="R593" s="28"/>
      <c r="S593" s="19"/>
      <c r="T593" s="19"/>
      <c r="U593" s="19"/>
      <c r="V593" s="28"/>
      <c r="W593" s="28"/>
      <c r="X593" s="28"/>
      <c r="Y593" s="28"/>
    </row>
    <row r="594" spans="1:25">
      <c r="A594" s="28"/>
      <c r="B594" s="28"/>
      <c r="C594" s="29"/>
      <c r="D594" s="19"/>
      <c r="E594" s="19"/>
      <c r="F594" s="19"/>
      <c r="G594" s="19"/>
      <c r="H594" s="19"/>
      <c r="J594" s="28"/>
      <c r="K594" s="28"/>
      <c r="L594" s="19"/>
      <c r="M594" s="19"/>
      <c r="N594" s="19"/>
      <c r="O594" s="28"/>
      <c r="P594" s="28"/>
      <c r="Q594" s="28"/>
      <c r="R594" s="28"/>
      <c r="S594" s="19"/>
      <c r="T594" s="19"/>
      <c r="U594" s="19"/>
      <c r="V594" s="28"/>
      <c r="W594" s="28"/>
      <c r="X594" s="28"/>
      <c r="Y594" s="28"/>
    </row>
    <row r="595" spans="1:25">
      <c r="A595" s="28"/>
      <c r="B595" s="28"/>
      <c r="C595" s="29"/>
      <c r="D595" s="19"/>
      <c r="E595" s="19"/>
      <c r="F595" s="19"/>
      <c r="G595" s="19"/>
      <c r="H595" s="19"/>
      <c r="J595" s="28"/>
      <c r="K595" s="28"/>
      <c r="L595" s="19"/>
      <c r="M595" s="19"/>
      <c r="N595" s="19"/>
      <c r="O595" s="28"/>
      <c r="P595" s="28"/>
      <c r="Q595" s="28"/>
      <c r="R595" s="28"/>
      <c r="S595" s="19"/>
      <c r="T595" s="19"/>
      <c r="U595" s="19"/>
      <c r="V595" s="28"/>
      <c r="W595" s="28"/>
      <c r="X595" s="28"/>
      <c r="Y595" s="28"/>
    </row>
    <row r="596" spans="1:25">
      <c r="A596" s="28"/>
      <c r="B596" s="28"/>
      <c r="C596" s="29"/>
      <c r="D596" s="19"/>
      <c r="E596" s="19"/>
      <c r="F596" s="19"/>
      <c r="G596" s="19"/>
      <c r="H596" s="19"/>
      <c r="J596" s="28"/>
      <c r="K596" s="28"/>
      <c r="L596" s="19"/>
      <c r="M596" s="19"/>
      <c r="N596" s="19"/>
      <c r="O596" s="28"/>
      <c r="P596" s="28"/>
      <c r="Q596" s="28"/>
      <c r="R596" s="28"/>
      <c r="S596" s="19"/>
      <c r="T596" s="19"/>
      <c r="U596" s="19"/>
      <c r="V596" s="28"/>
      <c r="W596" s="28"/>
      <c r="X596" s="28"/>
      <c r="Y596" s="28"/>
    </row>
    <row r="597" spans="1:25">
      <c r="A597" s="28"/>
      <c r="B597" s="28"/>
      <c r="C597" s="29"/>
      <c r="D597" s="19"/>
      <c r="E597" s="19"/>
      <c r="F597" s="19"/>
      <c r="G597" s="19"/>
      <c r="H597" s="19"/>
      <c r="J597" s="28"/>
      <c r="K597" s="28"/>
      <c r="L597" s="19"/>
      <c r="M597" s="19"/>
      <c r="N597" s="19"/>
      <c r="O597" s="28"/>
      <c r="P597" s="28"/>
      <c r="Q597" s="28"/>
      <c r="R597" s="28"/>
      <c r="S597" s="19"/>
      <c r="T597" s="19"/>
      <c r="U597" s="19"/>
      <c r="V597" s="28"/>
      <c r="W597" s="28"/>
      <c r="X597" s="28"/>
      <c r="Y597" s="28"/>
    </row>
    <row r="598" spans="1:25">
      <c r="A598" s="28"/>
      <c r="B598" s="28"/>
      <c r="C598" s="29"/>
      <c r="D598" s="19"/>
      <c r="E598" s="19"/>
      <c r="F598" s="19"/>
      <c r="G598" s="19"/>
      <c r="H598" s="19"/>
      <c r="J598" s="28"/>
      <c r="K598" s="28"/>
      <c r="L598" s="19"/>
      <c r="M598" s="19"/>
      <c r="N598" s="19"/>
      <c r="O598" s="28"/>
      <c r="P598" s="28"/>
      <c r="Q598" s="28"/>
      <c r="R598" s="28"/>
      <c r="S598" s="19"/>
      <c r="T598" s="19"/>
      <c r="U598" s="19"/>
      <c r="V598" s="28"/>
      <c r="W598" s="28"/>
      <c r="X598" s="28"/>
      <c r="Y598" s="28"/>
    </row>
    <row r="599" spans="1:25">
      <c r="A599" s="28"/>
      <c r="B599" s="28"/>
      <c r="C599" s="29"/>
      <c r="D599" s="19"/>
      <c r="E599" s="19"/>
      <c r="F599" s="19"/>
      <c r="G599" s="19"/>
      <c r="H599" s="19"/>
      <c r="J599" s="28"/>
      <c r="K599" s="28"/>
      <c r="L599" s="19"/>
      <c r="M599" s="19"/>
      <c r="N599" s="19"/>
      <c r="O599" s="28"/>
      <c r="P599" s="28"/>
      <c r="Q599" s="28"/>
      <c r="R599" s="28"/>
      <c r="S599" s="19"/>
      <c r="T599" s="19"/>
      <c r="U599" s="19"/>
      <c r="V599" s="28"/>
      <c r="W599" s="28"/>
      <c r="X599" s="28"/>
      <c r="Y599" s="28"/>
    </row>
    <row r="600" spans="1:25">
      <c r="A600" s="28"/>
      <c r="B600" s="28"/>
      <c r="C600" s="29"/>
      <c r="D600" s="19"/>
      <c r="E600" s="19"/>
      <c r="F600" s="19"/>
      <c r="G600" s="19"/>
      <c r="H600" s="19"/>
      <c r="J600" s="28"/>
      <c r="K600" s="28"/>
      <c r="L600" s="19"/>
      <c r="M600" s="19"/>
      <c r="N600" s="19"/>
      <c r="O600" s="28"/>
      <c r="P600" s="28"/>
      <c r="Q600" s="28"/>
      <c r="R600" s="28"/>
      <c r="S600" s="19"/>
      <c r="T600" s="19"/>
      <c r="U600" s="19"/>
      <c r="V600" s="28"/>
      <c r="W600" s="28"/>
      <c r="X600" s="28"/>
      <c r="Y600" s="28"/>
    </row>
    <row r="601" spans="1:25">
      <c r="A601" s="28"/>
      <c r="B601" s="28"/>
      <c r="C601" s="29"/>
      <c r="D601" s="19"/>
      <c r="E601" s="19"/>
      <c r="F601" s="19"/>
      <c r="G601" s="19"/>
      <c r="H601" s="19"/>
      <c r="J601" s="28"/>
      <c r="K601" s="28"/>
      <c r="L601" s="19"/>
      <c r="M601" s="19"/>
      <c r="N601" s="19"/>
      <c r="O601" s="28"/>
      <c r="P601" s="28"/>
      <c r="Q601" s="28"/>
      <c r="R601" s="28"/>
      <c r="S601" s="19"/>
      <c r="T601" s="19"/>
      <c r="U601" s="19"/>
      <c r="V601" s="28"/>
      <c r="W601" s="28"/>
      <c r="X601" s="28"/>
      <c r="Y601" s="28"/>
    </row>
    <row r="602" spans="1:25">
      <c r="A602" s="28"/>
      <c r="B602" s="28"/>
      <c r="C602" s="29"/>
      <c r="D602" s="19"/>
      <c r="E602" s="19"/>
      <c r="F602" s="19"/>
      <c r="G602" s="19"/>
      <c r="H602" s="19"/>
      <c r="J602" s="28"/>
      <c r="K602" s="28"/>
      <c r="L602" s="19"/>
      <c r="M602" s="19"/>
      <c r="N602" s="19"/>
      <c r="O602" s="28"/>
      <c r="P602" s="28"/>
      <c r="Q602" s="28"/>
      <c r="R602" s="28"/>
      <c r="S602" s="19"/>
      <c r="T602" s="19"/>
      <c r="U602" s="19"/>
      <c r="V602" s="28"/>
      <c r="W602" s="28"/>
      <c r="X602" s="28"/>
      <c r="Y602" s="28"/>
    </row>
    <row r="603" spans="1:25">
      <c r="A603" s="28"/>
      <c r="B603" s="28"/>
      <c r="C603" s="29"/>
      <c r="D603" s="19"/>
      <c r="E603" s="19"/>
      <c r="F603" s="19"/>
      <c r="G603" s="19"/>
      <c r="H603" s="19"/>
      <c r="J603" s="28"/>
      <c r="K603" s="28"/>
      <c r="L603" s="19"/>
      <c r="M603" s="19"/>
      <c r="N603" s="19"/>
      <c r="O603" s="28"/>
      <c r="P603" s="28"/>
      <c r="Q603" s="28"/>
      <c r="R603" s="28"/>
      <c r="S603" s="19"/>
      <c r="T603" s="19"/>
      <c r="U603" s="19"/>
      <c r="V603" s="28"/>
      <c r="W603" s="28"/>
      <c r="X603" s="28"/>
      <c r="Y603" s="28"/>
    </row>
    <row r="604" spans="1:25">
      <c r="A604" s="28"/>
      <c r="B604" s="28"/>
      <c r="C604" s="29"/>
      <c r="D604" s="19"/>
      <c r="E604" s="19"/>
      <c r="F604" s="19"/>
      <c r="G604" s="19"/>
      <c r="H604" s="19"/>
      <c r="J604" s="28"/>
      <c r="K604" s="28"/>
      <c r="L604" s="19"/>
      <c r="M604" s="19"/>
      <c r="N604" s="19"/>
      <c r="O604" s="28"/>
      <c r="P604" s="28"/>
      <c r="Q604" s="28"/>
      <c r="R604" s="28"/>
      <c r="S604" s="19"/>
      <c r="T604" s="19"/>
      <c r="U604" s="19"/>
      <c r="V604" s="28"/>
      <c r="W604" s="28"/>
      <c r="X604" s="28"/>
      <c r="Y604" s="28"/>
    </row>
    <row r="605" spans="1:25">
      <c r="A605" s="28"/>
      <c r="B605" s="28"/>
      <c r="C605" s="29"/>
      <c r="D605" s="19"/>
      <c r="E605" s="19"/>
      <c r="F605" s="19"/>
      <c r="G605" s="19"/>
      <c r="H605" s="19"/>
      <c r="J605" s="28"/>
      <c r="K605" s="28"/>
      <c r="L605" s="19"/>
      <c r="M605" s="19"/>
      <c r="N605" s="19"/>
      <c r="O605" s="28"/>
      <c r="P605" s="28"/>
      <c r="Q605" s="28"/>
      <c r="R605" s="28"/>
      <c r="S605" s="19"/>
      <c r="T605" s="19"/>
      <c r="U605" s="19"/>
      <c r="V605" s="28"/>
      <c r="W605" s="28"/>
      <c r="X605" s="28"/>
      <c r="Y605" s="28"/>
    </row>
    <row r="606" spans="1:25">
      <c r="A606" s="28"/>
      <c r="B606" s="28"/>
      <c r="C606" s="29"/>
      <c r="D606" s="19"/>
      <c r="E606" s="19"/>
      <c r="F606" s="19"/>
      <c r="G606" s="19"/>
      <c r="H606" s="19"/>
      <c r="J606" s="28"/>
      <c r="K606" s="28"/>
      <c r="L606" s="19"/>
      <c r="M606" s="19"/>
      <c r="N606" s="19"/>
      <c r="O606" s="28"/>
      <c r="P606" s="28"/>
      <c r="Q606" s="28"/>
      <c r="R606" s="28"/>
      <c r="S606" s="19"/>
      <c r="T606" s="19"/>
      <c r="U606" s="19"/>
      <c r="V606" s="28"/>
      <c r="W606" s="28"/>
      <c r="X606" s="28"/>
      <c r="Y606" s="28"/>
    </row>
    <row r="607" spans="1:25">
      <c r="A607" s="28"/>
      <c r="B607" s="28"/>
      <c r="C607" s="29"/>
      <c r="D607" s="19"/>
      <c r="E607" s="19"/>
      <c r="F607" s="19"/>
      <c r="G607" s="19"/>
      <c r="H607" s="19"/>
      <c r="J607" s="28"/>
      <c r="K607" s="28"/>
      <c r="L607" s="19"/>
      <c r="M607" s="19"/>
      <c r="N607" s="19"/>
      <c r="O607" s="28"/>
      <c r="P607" s="28"/>
      <c r="Q607" s="28"/>
      <c r="R607" s="28"/>
      <c r="S607" s="19"/>
      <c r="T607" s="19"/>
      <c r="U607" s="19"/>
      <c r="V607" s="28"/>
      <c r="W607" s="28"/>
      <c r="X607" s="28"/>
      <c r="Y607" s="28"/>
    </row>
    <row r="608" spans="1:25">
      <c r="A608" s="28"/>
      <c r="B608" s="28"/>
      <c r="C608" s="29"/>
      <c r="D608" s="19"/>
      <c r="E608" s="19"/>
      <c r="F608" s="19"/>
      <c r="G608" s="19"/>
      <c r="H608" s="19"/>
      <c r="J608" s="28"/>
      <c r="K608" s="28"/>
      <c r="L608" s="19"/>
      <c r="M608" s="19"/>
      <c r="N608" s="19"/>
      <c r="O608" s="28"/>
      <c r="P608" s="28"/>
      <c r="Q608" s="28"/>
      <c r="R608" s="28"/>
      <c r="S608" s="19"/>
      <c r="T608" s="19"/>
      <c r="U608" s="19"/>
      <c r="V608" s="28"/>
      <c r="W608" s="28"/>
      <c r="X608" s="28"/>
      <c r="Y608" s="28"/>
    </row>
    <row r="609" spans="1:25">
      <c r="A609" s="28"/>
      <c r="B609" s="28"/>
      <c r="C609" s="29"/>
      <c r="D609" s="19"/>
      <c r="E609" s="19"/>
      <c r="F609" s="19"/>
      <c r="G609" s="19"/>
      <c r="H609" s="19"/>
      <c r="J609" s="28"/>
      <c r="K609" s="28"/>
      <c r="L609" s="19"/>
      <c r="M609" s="19"/>
      <c r="N609" s="19"/>
      <c r="O609" s="28"/>
      <c r="P609" s="28"/>
      <c r="Q609" s="28"/>
      <c r="R609" s="28"/>
      <c r="S609" s="19"/>
      <c r="T609" s="19"/>
      <c r="U609" s="19"/>
      <c r="V609" s="28"/>
      <c r="W609" s="28"/>
      <c r="X609" s="28"/>
      <c r="Y609" s="28"/>
    </row>
    <row r="610" spans="1:25">
      <c r="A610" s="28"/>
      <c r="B610" s="28"/>
      <c r="C610" s="29"/>
      <c r="D610" s="19"/>
      <c r="E610" s="19"/>
      <c r="F610" s="19"/>
      <c r="G610" s="19"/>
      <c r="H610" s="19"/>
      <c r="J610" s="28"/>
      <c r="K610" s="28"/>
      <c r="L610" s="19"/>
      <c r="M610" s="19"/>
      <c r="N610" s="19"/>
      <c r="O610" s="28"/>
      <c r="P610" s="28"/>
      <c r="Q610" s="28"/>
      <c r="R610" s="28"/>
      <c r="S610" s="19"/>
      <c r="T610" s="19"/>
      <c r="U610" s="19"/>
      <c r="V610" s="28"/>
      <c r="W610" s="28"/>
      <c r="X610" s="28"/>
      <c r="Y610" s="28"/>
    </row>
    <row r="611" spans="1:25">
      <c r="A611" s="28"/>
      <c r="B611" s="28"/>
      <c r="C611" s="29"/>
      <c r="D611" s="19"/>
      <c r="E611" s="19"/>
      <c r="F611" s="19"/>
      <c r="G611" s="19"/>
      <c r="H611" s="19"/>
      <c r="J611" s="28"/>
      <c r="K611" s="28"/>
      <c r="L611" s="19"/>
      <c r="M611" s="19"/>
      <c r="N611" s="19"/>
      <c r="O611" s="28"/>
      <c r="P611" s="28"/>
      <c r="Q611" s="28"/>
      <c r="R611" s="28"/>
      <c r="S611" s="19"/>
      <c r="T611" s="19"/>
      <c r="U611" s="19"/>
      <c r="V611" s="28"/>
      <c r="W611" s="28"/>
      <c r="X611" s="28"/>
      <c r="Y611" s="28"/>
    </row>
    <row r="612" spans="1:25">
      <c r="A612" s="28"/>
      <c r="B612" s="28"/>
      <c r="C612" s="29"/>
      <c r="D612" s="19"/>
      <c r="E612" s="19"/>
      <c r="F612" s="19"/>
      <c r="G612" s="19"/>
      <c r="H612" s="19"/>
      <c r="J612" s="28"/>
      <c r="K612" s="28"/>
      <c r="L612" s="19"/>
      <c r="M612" s="19"/>
      <c r="N612" s="19"/>
      <c r="O612" s="28"/>
      <c r="P612" s="28"/>
      <c r="Q612" s="28"/>
      <c r="R612" s="28"/>
      <c r="S612" s="19"/>
      <c r="T612" s="19"/>
      <c r="U612" s="19"/>
      <c r="V612" s="28"/>
      <c r="W612" s="28"/>
      <c r="X612" s="28"/>
      <c r="Y612" s="28"/>
    </row>
    <row r="613" spans="1:25">
      <c r="A613" s="28"/>
      <c r="B613" s="28"/>
      <c r="C613" s="29"/>
      <c r="D613" s="19"/>
      <c r="E613" s="19"/>
      <c r="F613" s="19"/>
      <c r="G613" s="19"/>
      <c r="H613" s="19"/>
      <c r="J613" s="28"/>
      <c r="K613" s="28"/>
      <c r="L613" s="19"/>
      <c r="M613" s="19"/>
      <c r="N613" s="19"/>
      <c r="O613" s="28"/>
      <c r="P613" s="28"/>
      <c r="Q613" s="28"/>
      <c r="R613" s="28"/>
      <c r="S613" s="19"/>
      <c r="T613" s="19"/>
      <c r="U613" s="19"/>
      <c r="V613" s="28"/>
      <c r="W613" s="28"/>
      <c r="X613" s="28"/>
      <c r="Y613" s="28"/>
    </row>
    <row r="614" spans="1:25">
      <c r="A614" s="28"/>
      <c r="B614" s="28"/>
      <c r="C614" s="29"/>
      <c r="D614" s="19"/>
      <c r="E614" s="19"/>
      <c r="F614" s="19"/>
      <c r="G614" s="19"/>
      <c r="H614" s="19"/>
      <c r="J614" s="28"/>
      <c r="K614" s="28"/>
      <c r="L614" s="19"/>
      <c r="M614" s="19"/>
      <c r="N614" s="19"/>
      <c r="O614" s="28"/>
      <c r="P614" s="28"/>
      <c r="Q614" s="28"/>
      <c r="R614" s="28"/>
      <c r="S614" s="19"/>
      <c r="T614" s="19"/>
      <c r="U614" s="19"/>
      <c r="V614" s="28"/>
      <c r="W614" s="28"/>
      <c r="X614" s="28"/>
      <c r="Y614" s="28"/>
    </row>
    <row r="615" spans="1:25">
      <c r="A615" s="28"/>
      <c r="B615" s="28"/>
      <c r="C615" s="29"/>
      <c r="D615" s="19"/>
      <c r="E615" s="19"/>
      <c r="F615" s="19"/>
      <c r="G615" s="19"/>
      <c r="H615" s="19"/>
      <c r="J615" s="28"/>
      <c r="K615" s="28"/>
      <c r="L615" s="19"/>
      <c r="M615" s="19"/>
      <c r="N615" s="19"/>
      <c r="O615" s="28"/>
      <c r="P615" s="28"/>
      <c r="Q615" s="28"/>
      <c r="R615" s="28"/>
      <c r="S615" s="19"/>
      <c r="T615" s="19"/>
      <c r="U615" s="19"/>
      <c r="V615" s="28"/>
      <c r="W615" s="28"/>
      <c r="X615" s="28"/>
      <c r="Y615" s="28"/>
    </row>
    <row r="616" spans="1:25">
      <c r="A616" s="28"/>
      <c r="B616" s="28"/>
      <c r="C616" s="29"/>
      <c r="D616" s="19"/>
      <c r="E616" s="19"/>
      <c r="F616" s="19"/>
      <c r="G616" s="19"/>
      <c r="H616" s="19"/>
      <c r="J616" s="28"/>
      <c r="K616" s="28"/>
      <c r="L616" s="19"/>
      <c r="M616" s="19"/>
      <c r="N616" s="19"/>
      <c r="O616" s="28"/>
      <c r="P616" s="28"/>
      <c r="Q616" s="28"/>
      <c r="R616" s="28"/>
      <c r="S616" s="19"/>
      <c r="T616" s="19"/>
      <c r="U616" s="19"/>
      <c r="V616" s="28"/>
      <c r="W616" s="28"/>
      <c r="X616" s="28"/>
      <c r="Y616" s="28"/>
    </row>
    <row r="617" spans="1:25">
      <c r="A617" s="28"/>
      <c r="B617" s="28"/>
      <c r="C617" s="29"/>
      <c r="D617" s="19"/>
      <c r="E617" s="19"/>
      <c r="F617" s="19"/>
      <c r="G617" s="19"/>
      <c r="H617" s="19"/>
      <c r="J617" s="28"/>
      <c r="K617" s="28"/>
      <c r="L617" s="19"/>
      <c r="M617" s="19"/>
      <c r="N617" s="19"/>
      <c r="O617" s="28"/>
      <c r="P617" s="28"/>
      <c r="Q617" s="28"/>
      <c r="R617" s="28"/>
      <c r="S617" s="19"/>
      <c r="T617" s="19"/>
      <c r="U617" s="19"/>
      <c r="V617" s="28"/>
      <c r="W617" s="28"/>
      <c r="X617" s="28"/>
      <c r="Y617" s="28"/>
    </row>
    <row r="618" spans="1:25">
      <c r="A618" s="28"/>
      <c r="B618" s="28"/>
      <c r="C618" s="29"/>
      <c r="D618" s="19"/>
      <c r="E618" s="19"/>
      <c r="F618" s="19"/>
      <c r="G618" s="19"/>
      <c r="H618" s="19"/>
      <c r="J618" s="28"/>
      <c r="K618" s="28"/>
      <c r="L618" s="19"/>
      <c r="M618" s="19"/>
      <c r="N618" s="19"/>
      <c r="O618" s="28"/>
      <c r="P618" s="28"/>
      <c r="Q618" s="28"/>
      <c r="R618" s="28"/>
      <c r="S618" s="19"/>
      <c r="T618" s="19"/>
      <c r="U618" s="19"/>
      <c r="V618" s="28"/>
      <c r="W618" s="28"/>
      <c r="X618" s="28"/>
      <c r="Y618" s="28"/>
    </row>
    <row r="619" spans="1:25">
      <c r="A619" s="28"/>
      <c r="B619" s="28"/>
      <c r="C619" s="29"/>
      <c r="D619" s="19"/>
      <c r="E619" s="19"/>
      <c r="F619" s="19"/>
      <c r="G619" s="19"/>
      <c r="H619" s="19"/>
      <c r="J619" s="28"/>
      <c r="K619" s="28"/>
      <c r="L619" s="19"/>
      <c r="M619" s="19"/>
      <c r="N619" s="19"/>
      <c r="O619" s="28"/>
      <c r="P619" s="28"/>
      <c r="Q619" s="28"/>
      <c r="R619" s="28"/>
      <c r="S619" s="19"/>
      <c r="T619" s="19"/>
      <c r="U619" s="19"/>
      <c r="V619" s="28"/>
      <c r="W619" s="28"/>
      <c r="X619" s="28"/>
      <c r="Y619" s="28"/>
    </row>
    <row r="620" spans="1:25">
      <c r="A620" s="28"/>
      <c r="B620" s="28"/>
      <c r="C620" s="29"/>
      <c r="D620" s="19"/>
      <c r="E620" s="19"/>
      <c r="F620" s="19"/>
      <c r="G620" s="19"/>
      <c r="H620" s="19"/>
      <c r="J620" s="28"/>
      <c r="K620" s="28"/>
      <c r="L620" s="19"/>
      <c r="M620" s="19"/>
      <c r="N620" s="19"/>
      <c r="O620" s="28"/>
      <c r="P620" s="28"/>
      <c r="Q620" s="28"/>
      <c r="R620" s="28"/>
      <c r="S620" s="19"/>
      <c r="T620" s="19"/>
      <c r="U620" s="19"/>
      <c r="V620" s="28"/>
      <c r="W620" s="28"/>
      <c r="X620" s="28"/>
      <c r="Y620" s="28"/>
    </row>
    <row r="621" spans="1:25">
      <c r="A621" s="28"/>
      <c r="B621" s="28"/>
      <c r="C621" s="29"/>
      <c r="D621" s="19"/>
      <c r="E621" s="19"/>
      <c r="F621" s="19"/>
      <c r="G621" s="19"/>
      <c r="H621" s="19"/>
      <c r="J621" s="28"/>
      <c r="K621" s="28"/>
      <c r="L621" s="19"/>
      <c r="M621" s="19"/>
      <c r="N621" s="19"/>
      <c r="O621" s="28"/>
      <c r="P621" s="28"/>
      <c r="Q621" s="28"/>
      <c r="R621" s="28"/>
      <c r="S621" s="19"/>
      <c r="T621" s="19"/>
      <c r="U621" s="19"/>
      <c r="V621" s="28"/>
      <c r="W621" s="28"/>
      <c r="X621" s="28"/>
      <c r="Y621" s="28"/>
    </row>
    <row r="622" spans="1:25">
      <c r="A622" s="28"/>
      <c r="B622" s="28"/>
      <c r="C622" s="29"/>
      <c r="D622" s="19"/>
      <c r="E622" s="19"/>
      <c r="F622" s="19"/>
      <c r="G622" s="19"/>
      <c r="H622" s="19"/>
      <c r="J622" s="28"/>
      <c r="K622" s="28"/>
      <c r="L622" s="19"/>
      <c r="M622" s="19"/>
      <c r="N622" s="19"/>
      <c r="O622" s="28"/>
      <c r="P622" s="28"/>
      <c r="Q622" s="28"/>
      <c r="R622" s="28"/>
      <c r="S622" s="19"/>
      <c r="T622" s="19"/>
      <c r="U622" s="19"/>
      <c r="V622" s="28"/>
      <c r="W622" s="28"/>
      <c r="X622" s="28"/>
      <c r="Y622" s="28"/>
    </row>
    <row r="623" spans="1:25">
      <c r="A623" s="28"/>
      <c r="B623" s="28"/>
      <c r="C623" s="29"/>
      <c r="D623" s="19"/>
      <c r="E623" s="19"/>
      <c r="F623" s="19"/>
      <c r="G623" s="19"/>
      <c r="H623" s="19"/>
      <c r="J623" s="28"/>
      <c r="K623" s="28"/>
      <c r="L623" s="19"/>
      <c r="M623" s="19"/>
      <c r="N623" s="19"/>
      <c r="O623" s="28"/>
      <c r="P623" s="28"/>
      <c r="Q623" s="28"/>
      <c r="R623" s="28"/>
      <c r="S623" s="19"/>
      <c r="T623" s="19"/>
      <c r="U623" s="19"/>
      <c r="V623" s="28"/>
      <c r="W623" s="28"/>
      <c r="X623" s="28"/>
      <c r="Y623" s="28"/>
    </row>
    <row r="624" spans="1:25">
      <c r="A624" s="28"/>
      <c r="B624" s="28"/>
      <c r="C624" s="29"/>
      <c r="D624" s="19"/>
      <c r="E624" s="19"/>
      <c r="F624" s="19"/>
      <c r="G624" s="19"/>
      <c r="H624" s="19"/>
      <c r="J624" s="28"/>
      <c r="K624" s="28"/>
      <c r="L624" s="19"/>
      <c r="M624" s="19"/>
      <c r="N624" s="19"/>
      <c r="O624" s="28"/>
      <c r="P624" s="28"/>
      <c r="Q624" s="28"/>
      <c r="R624" s="28"/>
      <c r="S624" s="19"/>
      <c r="T624" s="19"/>
      <c r="U624" s="19"/>
      <c r="V624" s="28"/>
      <c r="W624" s="28"/>
      <c r="X624" s="28"/>
      <c r="Y624" s="28"/>
    </row>
    <row r="625" spans="1:25">
      <c r="A625" s="28"/>
      <c r="B625" s="28"/>
      <c r="C625" s="29"/>
      <c r="D625" s="19"/>
      <c r="E625" s="19"/>
      <c r="F625" s="19"/>
      <c r="G625" s="19"/>
      <c r="H625" s="19"/>
      <c r="J625" s="28"/>
      <c r="K625" s="28"/>
      <c r="L625" s="19"/>
      <c r="M625" s="19"/>
      <c r="N625" s="19"/>
      <c r="O625" s="28"/>
      <c r="P625" s="28"/>
      <c r="Q625" s="28"/>
      <c r="R625" s="28"/>
      <c r="S625" s="19"/>
      <c r="T625" s="19"/>
      <c r="U625" s="19"/>
      <c r="V625" s="28"/>
      <c r="W625" s="28"/>
      <c r="X625" s="28"/>
      <c r="Y625" s="28"/>
    </row>
    <row r="626" spans="1:25">
      <c r="A626" s="28"/>
      <c r="B626" s="28"/>
      <c r="C626" s="29"/>
      <c r="D626" s="19"/>
      <c r="E626" s="19"/>
      <c r="F626" s="19"/>
      <c r="G626" s="19"/>
      <c r="H626" s="19"/>
      <c r="J626" s="28"/>
      <c r="K626" s="28"/>
      <c r="L626" s="19"/>
      <c r="M626" s="19"/>
      <c r="N626" s="19"/>
      <c r="O626" s="28"/>
      <c r="P626" s="28"/>
      <c r="Q626" s="28"/>
      <c r="R626" s="28"/>
      <c r="S626" s="19"/>
      <c r="T626" s="19"/>
      <c r="U626" s="19"/>
      <c r="V626" s="28"/>
      <c r="W626" s="28"/>
      <c r="X626" s="28"/>
      <c r="Y626" s="28"/>
    </row>
    <row r="627" spans="1:25">
      <c r="A627" s="28"/>
      <c r="B627" s="28"/>
      <c r="C627" s="29"/>
      <c r="D627" s="19"/>
      <c r="E627" s="19"/>
      <c r="F627" s="19"/>
      <c r="G627" s="19"/>
      <c r="H627" s="19"/>
      <c r="J627" s="28"/>
      <c r="K627" s="28"/>
      <c r="L627" s="19"/>
      <c r="M627" s="19"/>
      <c r="N627" s="19"/>
      <c r="O627" s="28"/>
      <c r="P627" s="28"/>
      <c r="Q627" s="28"/>
      <c r="R627" s="28"/>
      <c r="S627" s="19"/>
      <c r="T627" s="19"/>
      <c r="U627" s="19"/>
      <c r="V627" s="28"/>
      <c r="W627" s="28"/>
      <c r="X627" s="28"/>
      <c r="Y627" s="28"/>
    </row>
    <row r="628" spans="1:25">
      <c r="A628" s="28"/>
      <c r="B628" s="28"/>
      <c r="C628" s="29"/>
      <c r="D628" s="19"/>
      <c r="E628" s="19"/>
      <c r="F628" s="19"/>
      <c r="G628" s="19"/>
      <c r="H628" s="19"/>
      <c r="J628" s="28"/>
      <c r="K628" s="28"/>
      <c r="L628" s="19"/>
      <c r="M628" s="19"/>
      <c r="N628" s="19"/>
      <c r="O628" s="28"/>
      <c r="P628" s="28"/>
      <c r="Q628" s="28"/>
      <c r="R628" s="28"/>
      <c r="S628" s="19"/>
      <c r="T628" s="19"/>
      <c r="U628" s="19"/>
      <c r="V628" s="28"/>
      <c r="W628" s="28"/>
      <c r="X628" s="28"/>
      <c r="Y628" s="28"/>
    </row>
    <row r="629" spans="1:25">
      <c r="A629" s="28"/>
      <c r="B629" s="28"/>
      <c r="C629" s="29"/>
      <c r="D629" s="19"/>
      <c r="E629" s="19"/>
      <c r="F629" s="19"/>
      <c r="G629" s="19"/>
      <c r="H629" s="19"/>
      <c r="J629" s="28"/>
      <c r="K629" s="28"/>
      <c r="L629" s="19"/>
      <c r="M629" s="19"/>
      <c r="N629" s="19"/>
      <c r="O629" s="28"/>
      <c r="P629" s="28"/>
      <c r="Q629" s="28"/>
      <c r="R629" s="28"/>
      <c r="S629" s="19"/>
      <c r="T629" s="19"/>
      <c r="U629" s="19"/>
      <c r="V629" s="28"/>
      <c r="W629" s="28"/>
      <c r="X629" s="28"/>
      <c r="Y629" s="28"/>
    </row>
    <row r="630" spans="1:25">
      <c r="A630" s="28"/>
      <c r="B630" s="28"/>
      <c r="C630" s="29"/>
      <c r="D630" s="19"/>
      <c r="E630" s="19"/>
      <c r="F630" s="19"/>
      <c r="G630" s="19"/>
      <c r="H630" s="19"/>
      <c r="J630" s="28"/>
      <c r="K630" s="28"/>
      <c r="L630" s="19"/>
      <c r="M630" s="19"/>
      <c r="N630" s="19"/>
      <c r="O630" s="28"/>
      <c r="P630" s="28"/>
      <c r="Q630" s="28"/>
      <c r="R630" s="28"/>
      <c r="S630" s="19"/>
      <c r="T630" s="19"/>
      <c r="U630" s="19"/>
      <c r="V630" s="28"/>
      <c r="W630" s="28"/>
      <c r="X630" s="28"/>
      <c r="Y630" s="28"/>
    </row>
    <row r="631" spans="1:25">
      <c r="A631" s="28"/>
      <c r="B631" s="28"/>
      <c r="C631" s="29"/>
      <c r="D631" s="19"/>
      <c r="E631" s="19"/>
      <c r="F631" s="19"/>
      <c r="G631" s="19"/>
      <c r="H631" s="19"/>
      <c r="J631" s="28"/>
      <c r="K631" s="28"/>
      <c r="L631" s="19"/>
      <c r="M631" s="19"/>
      <c r="N631" s="19"/>
      <c r="O631" s="28"/>
      <c r="P631" s="28"/>
      <c r="Q631" s="28"/>
      <c r="R631" s="28"/>
      <c r="S631" s="19"/>
      <c r="T631" s="19"/>
      <c r="U631" s="19"/>
      <c r="V631" s="28"/>
      <c r="W631" s="28"/>
      <c r="X631" s="28"/>
      <c r="Y631" s="28"/>
    </row>
    <row r="632" spans="1:25">
      <c r="A632" s="28"/>
      <c r="B632" s="28"/>
      <c r="C632" s="29"/>
      <c r="D632" s="19"/>
      <c r="E632" s="19"/>
      <c r="F632" s="19"/>
      <c r="G632" s="19"/>
      <c r="H632" s="19"/>
      <c r="J632" s="28"/>
      <c r="K632" s="28"/>
      <c r="L632" s="19"/>
      <c r="M632" s="19"/>
      <c r="N632" s="19"/>
      <c r="O632" s="28"/>
      <c r="P632" s="28"/>
      <c r="Q632" s="28"/>
      <c r="R632" s="28"/>
      <c r="S632" s="19"/>
      <c r="T632" s="19"/>
      <c r="U632" s="19"/>
      <c r="V632" s="28"/>
      <c r="W632" s="28"/>
      <c r="X632" s="28"/>
      <c r="Y632" s="28"/>
    </row>
    <row r="633" spans="1:25">
      <c r="A633" s="28"/>
      <c r="B633" s="28"/>
      <c r="C633" s="29"/>
      <c r="D633" s="19"/>
      <c r="E633" s="19"/>
      <c r="F633" s="19"/>
      <c r="G633" s="19"/>
      <c r="H633" s="19"/>
      <c r="J633" s="28"/>
      <c r="K633" s="28"/>
      <c r="L633" s="19"/>
      <c r="M633" s="19"/>
      <c r="N633" s="19"/>
      <c r="O633" s="28"/>
      <c r="P633" s="28"/>
      <c r="Q633" s="28"/>
      <c r="R633" s="28"/>
      <c r="S633" s="19"/>
      <c r="T633" s="19"/>
      <c r="U633" s="19"/>
      <c r="V633" s="28"/>
      <c r="W633" s="28"/>
      <c r="X633" s="28"/>
      <c r="Y633" s="28"/>
    </row>
    <row r="634" spans="1:25">
      <c r="A634" s="28"/>
      <c r="B634" s="28"/>
      <c r="C634" s="29"/>
      <c r="D634" s="19"/>
      <c r="E634" s="19"/>
      <c r="F634" s="19"/>
      <c r="G634" s="19"/>
      <c r="H634" s="19"/>
      <c r="J634" s="28"/>
      <c r="K634" s="28"/>
      <c r="L634" s="19"/>
      <c r="M634" s="19"/>
      <c r="N634" s="19"/>
      <c r="O634" s="28"/>
      <c r="P634" s="28"/>
      <c r="Q634" s="28"/>
      <c r="R634" s="28"/>
      <c r="S634" s="19"/>
      <c r="T634" s="19"/>
      <c r="U634" s="19"/>
      <c r="V634" s="28"/>
      <c r="W634" s="28"/>
      <c r="X634" s="28"/>
      <c r="Y634" s="28"/>
    </row>
    <row r="635" spans="1:25">
      <c r="A635" s="28"/>
      <c r="B635" s="28"/>
      <c r="C635" s="29"/>
      <c r="D635" s="19"/>
      <c r="E635" s="19"/>
      <c r="F635" s="19"/>
      <c r="G635" s="19"/>
      <c r="H635" s="19"/>
      <c r="J635" s="28"/>
      <c r="K635" s="28"/>
      <c r="L635" s="19"/>
      <c r="M635" s="19"/>
      <c r="N635" s="19"/>
      <c r="O635" s="28"/>
      <c r="P635" s="28"/>
      <c r="Q635" s="28"/>
      <c r="R635" s="28"/>
      <c r="S635" s="19"/>
      <c r="T635" s="19"/>
      <c r="U635" s="19"/>
      <c r="V635" s="28"/>
      <c r="W635" s="28"/>
      <c r="X635" s="28"/>
      <c r="Y635" s="28"/>
    </row>
    <row r="636" spans="1:25">
      <c r="A636" s="28"/>
      <c r="B636" s="28"/>
      <c r="C636" s="29"/>
      <c r="D636" s="19"/>
      <c r="E636" s="19"/>
      <c r="F636" s="19"/>
      <c r="G636" s="19"/>
      <c r="H636" s="19"/>
      <c r="J636" s="28"/>
      <c r="K636" s="28"/>
      <c r="L636" s="19"/>
      <c r="M636" s="19"/>
      <c r="N636" s="19"/>
      <c r="O636" s="28"/>
      <c r="P636" s="28"/>
      <c r="Q636" s="28"/>
      <c r="R636" s="28"/>
      <c r="S636" s="19"/>
      <c r="T636" s="19"/>
      <c r="U636" s="19"/>
      <c r="V636" s="28"/>
      <c r="W636" s="28"/>
      <c r="X636" s="28"/>
      <c r="Y636" s="28"/>
    </row>
    <row r="637" spans="1:25">
      <c r="A637" s="28"/>
      <c r="B637" s="28"/>
      <c r="C637" s="29"/>
      <c r="D637" s="19"/>
      <c r="E637" s="19"/>
      <c r="F637" s="19"/>
      <c r="G637" s="19"/>
      <c r="H637" s="19"/>
      <c r="J637" s="28"/>
      <c r="K637" s="28"/>
      <c r="L637" s="19"/>
      <c r="M637" s="19"/>
      <c r="N637" s="19"/>
      <c r="O637" s="28"/>
      <c r="P637" s="28"/>
      <c r="Q637" s="28"/>
      <c r="R637" s="28"/>
      <c r="S637" s="19"/>
      <c r="T637" s="19"/>
      <c r="U637" s="19"/>
      <c r="V637" s="28"/>
      <c r="W637" s="28"/>
      <c r="X637" s="28"/>
      <c r="Y637" s="28"/>
    </row>
    <row r="638" spans="1:25">
      <c r="A638" s="28"/>
      <c r="B638" s="28"/>
      <c r="C638" s="29"/>
      <c r="D638" s="19"/>
      <c r="E638" s="19"/>
      <c r="F638" s="19"/>
      <c r="G638" s="19"/>
      <c r="H638" s="19"/>
      <c r="J638" s="28"/>
      <c r="K638" s="28"/>
      <c r="L638" s="19"/>
      <c r="M638" s="19"/>
      <c r="N638" s="19"/>
      <c r="O638" s="28"/>
      <c r="P638" s="28"/>
      <c r="Q638" s="28"/>
      <c r="R638" s="28"/>
      <c r="S638" s="19"/>
      <c r="T638" s="19"/>
      <c r="U638" s="19"/>
      <c r="V638" s="28"/>
      <c r="W638" s="28"/>
      <c r="X638" s="28"/>
      <c r="Y638" s="28"/>
    </row>
    <row r="639" spans="1:25">
      <c r="A639" s="28"/>
      <c r="B639" s="28"/>
      <c r="C639" s="29"/>
      <c r="D639" s="19"/>
      <c r="E639" s="19"/>
      <c r="F639" s="19"/>
      <c r="G639" s="19"/>
      <c r="H639" s="19"/>
      <c r="J639" s="28"/>
      <c r="K639" s="28"/>
      <c r="L639" s="19"/>
      <c r="M639" s="19"/>
      <c r="N639" s="19"/>
      <c r="O639" s="28"/>
      <c r="P639" s="28"/>
      <c r="Q639" s="28"/>
      <c r="R639" s="28"/>
      <c r="S639" s="19"/>
      <c r="T639" s="19"/>
      <c r="U639" s="19"/>
      <c r="V639" s="28"/>
      <c r="W639" s="28"/>
      <c r="X639" s="28"/>
      <c r="Y639" s="28"/>
    </row>
    <row r="640" spans="1:25">
      <c r="A640" s="28"/>
      <c r="B640" s="28"/>
      <c r="C640" s="29"/>
      <c r="D640" s="19"/>
      <c r="E640" s="19"/>
      <c r="F640" s="19"/>
      <c r="G640" s="19"/>
      <c r="H640" s="19"/>
      <c r="J640" s="28"/>
      <c r="K640" s="28"/>
      <c r="L640" s="19"/>
      <c r="M640" s="19"/>
      <c r="N640" s="19"/>
      <c r="O640" s="28"/>
      <c r="P640" s="28"/>
      <c r="Q640" s="28"/>
      <c r="R640" s="28"/>
      <c r="S640" s="19"/>
      <c r="T640" s="19"/>
      <c r="U640" s="19"/>
      <c r="V640" s="28"/>
      <c r="W640" s="28"/>
      <c r="X640" s="28"/>
      <c r="Y640" s="28"/>
    </row>
    <row r="641" spans="1:25">
      <c r="A641" s="28"/>
      <c r="B641" s="28"/>
      <c r="C641" s="29"/>
      <c r="D641" s="19"/>
      <c r="E641" s="19"/>
      <c r="F641" s="19"/>
      <c r="G641" s="19"/>
      <c r="H641" s="19"/>
      <c r="J641" s="28"/>
      <c r="K641" s="28"/>
      <c r="L641" s="19"/>
      <c r="M641" s="19"/>
      <c r="N641" s="19"/>
      <c r="O641" s="28"/>
      <c r="P641" s="28"/>
      <c r="Q641" s="28"/>
      <c r="R641" s="28"/>
      <c r="S641" s="19"/>
      <c r="T641" s="19"/>
      <c r="U641" s="19"/>
      <c r="V641" s="28"/>
      <c r="W641" s="28"/>
      <c r="X641" s="28"/>
      <c r="Y641" s="28"/>
    </row>
    <row r="642" spans="1:25">
      <c r="A642" s="28"/>
      <c r="B642" s="28"/>
      <c r="C642" s="29"/>
      <c r="D642" s="19"/>
      <c r="E642" s="19"/>
      <c r="F642" s="19"/>
      <c r="G642" s="19"/>
      <c r="H642" s="19"/>
      <c r="J642" s="28"/>
      <c r="K642" s="28"/>
      <c r="L642" s="19"/>
      <c r="M642" s="19"/>
      <c r="N642" s="19"/>
      <c r="O642" s="28"/>
      <c r="P642" s="28"/>
      <c r="Q642" s="28"/>
      <c r="R642" s="28"/>
      <c r="S642" s="19"/>
      <c r="T642" s="19"/>
      <c r="U642" s="19"/>
      <c r="V642" s="28"/>
      <c r="W642" s="28"/>
      <c r="X642" s="28"/>
      <c r="Y642" s="28"/>
    </row>
    <row r="643" spans="1:25">
      <c r="A643" s="28"/>
      <c r="B643" s="28"/>
      <c r="C643" s="29"/>
      <c r="D643" s="19"/>
      <c r="E643" s="19"/>
      <c r="F643" s="19"/>
      <c r="G643" s="19"/>
      <c r="H643" s="19"/>
      <c r="J643" s="28"/>
      <c r="K643" s="28"/>
      <c r="L643" s="19"/>
      <c r="M643" s="19"/>
      <c r="N643" s="19"/>
      <c r="O643" s="28"/>
      <c r="P643" s="28"/>
      <c r="Q643" s="28"/>
      <c r="R643" s="28"/>
      <c r="S643" s="19"/>
      <c r="T643" s="19"/>
      <c r="U643" s="19"/>
      <c r="V643" s="28"/>
      <c r="W643" s="28"/>
      <c r="X643" s="28"/>
      <c r="Y643" s="28"/>
    </row>
    <row r="644" spans="1:25">
      <c r="A644" s="28"/>
      <c r="B644" s="28"/>
      <c r="C644" s="29"/>
      <c r="D644" s="19"/>
      <c r="E644" s="19"/>
      <c r="F644" s="19"/>
      <c r="G644" s="19"/>
      <c r="H644" s="19"/>
      <c r="J644" s="28"/>
      <c r="K644" s="28"/>
      <c r="L644" s="19"/>
      <c r="M644" s="19"/>
      <c r="N644" s="19"/>
      <c r="O644" s="28"/>
      <c r="P644" s="28"/>
      <c r="Q644" s="28"/>
      <c r="R644" s="28"/>
      <c r="S644" s="19"/>
      <c r="T644" s="19"/>
      <c r="U644" s="19"/>
      <c r="V644" s="28"/>
      <c r="W644" s="28"/>
      <c r="X644" s="28"/>
      <c r="Y644" s="28"/>
    </row>
    <row r="645" spans="1:25">
      <c r="A645" s="28"/>
      <c r="B645" s="28"/>
      <c r="C645" s="29"/>
      <c r="D645" s="19"/>
      <c r="E645" s="19"/>
      <c r="F645" s="19"/>
      <c r="G645" s="19"/>
      <c r="H645" s="19"/>
      <c r="J645" s="28"/>
      <c r="K645" s="28"/>
      <c r="L645" s="19"/>
      <c r="M645" s="19"/>
      <c r="N645" s="19"/>
      <c r="O645" s="28"/>
      <c r="P645" s="28"/>
      <c r="Q645" s="28"/>
      <c r="R645" s="28"/>
      <c r="S645" s="19"/>
      <c r="T645" s="19"/>
      <c r="U645" s="19"/>
      <c r="V645" s="28"/>
      <c r="W645" s="28"/>
      <c r="X645" s="28"/>
      <c r="Y645" s="28"/>
    </row>
    <row r="646" spans="1:25">
      <c r="A646" s="28"/>
      <c r="B646" s="28"/>
      <c r="C646" s="29"/>
      <c r="D646" s="19"/>
      <c r="E646" s="19"/>
      <c r="F646" s="19"/>
      <c r="G646" s="19"/>
      <c r="H646" s="19"/>
      <c r="J646" s="28"/>
      <c r="K646" s="28"/>
      <c r="L646" s="19"/>
      <c r="M646" s="19"/>
      <c r="N646" s="19"/>
      <c r="O646" s="28"/>
      <c r="P646" s="28"/>
      <c r="Q646" s="28"/>
      <c r="R646" s="28"/>
      <c r="S646" s="19"/>
      <c r="T646" s="19"/>
      <c r="U646" s="19"/>
      <c r="V646" s="28"/>
      <c r="W646" s="28"/>
      <c r="X646" s="28"/>
      <c r="Y646" s="28"/>
    </row>
    <row r="647" spans="1:25">
      <c r="A647" s="28"/>
      <c r="B647" s="28"/>
      <c r="C647" s="29"/>
      <c r="D647" s="19"/>
      <c r="E647" s="19"/>
      <c r="F647" s="19"/>
      <c r="G647" s="19"/>
      <c r="H647" s="19"/>
      <c r="J647" s="28"/>
      <c r="K647" s="28"/>
      <c r="L647" s="19"/>
      <c r="M647" s="19"/>
      <c r="N647" s="19"/>
      <c r="O647" s="28"/>
      <c r="P647" s="28"/>
      <c r="Q647" s="28"/>
      <c r="R647" s="28"/>
      <c r="S647" s="19"/>
      <c r="T647" s="19"/>
      <c r="U647" s="19"/>
      <c r="V647" s="28"/>
      <c r="W647" s="28"/>
      <c r="X647" s="28"/>
      <c r="Y647" s="28"/>
    </row>
    <row r="648" spans="1:25">
      <c r="A648" s="28"/>
      <c r="B648" s="28"/>
      <c r="C648" s="29"/>
      <c r="D648" s="19"/>
      <c r="E648" s="19"/>
      <c r="F648" s="19"/>
      <c r="G648" s="19"/>
      <c r="H648" s="19"/>
      <c r="J648" s="28"/>
      <c r="K648" s="28"/>
      <c r="L648" s="19"/>
      <c r="M648" s="19"/>
      <c r="N648" s="19"/>
      <c r="O648" s="28"/>
      <c r="P648" s="28"/>
      <c r="Q648" s="28"/>
      <c r="R648" s="28"/>
      <c r="S648" s="19"/>
      <c r="T648" s="19"/>
      <c r="U648" s="19"/>
      <c r="V648" s="28"/>
      <c r="W648" s="28"/>
      <c r="X648" s="28"/>
      <c r="Y648" s="28"/>
    </row>
    <row r="649" spans="1:25">
      <c r="A649" s="28"/>
      <c r="B649" s="28"/>
      <c r="C649" s="29"/>
      <c r="D649" s="19"/>
      <c r="E649" s="19"/>
      <c r="F649" s="19"/>
      <c r="G649" s="19"/>
      <c r="H649" s="19"/>
      <c r="J649" s="28"/>
      <c r="K649" s="28"/>
      <c r="L649" s="19"/>
      <c r="M649" s="19"/>
      <c r="N649" s="19"/>
      <c r="O649" s="28"/>
      <c r="P649" s="28"/>
      <c r="Q649" s="28"/>
      <c r="R649" s="28"/>
      <c r="S649" s="19"/>
      <c r="T649" s="19"/>
      <c r="U649" s="19"/>
      <c r="V649" s="28"/>
      <c r="W649" s="28"/>
      <c r="X649" s="28"/>
      <c r="Y649" s="28"/>
    </row>
    <row r="650" spans="1:25">
      <c r="A650" s="28"/>
      <c r="B650" s="28"/>
      <c r="C650" s="29"/>
      <c r="D650" s="19"/>
      <c r="E650" s="19"/>
      <c r="F650" s="19"/>
      <c r="G650" s="19"/>
      <c r="H650" s="19"/>
      <c r="J650" s="28"/>
      <c r="K650" s="28"/>
      <c r="L650" s="19"/>
      <c r="M650" s="19"/>
      <c r="N650" s="19"/>
      <c r="O650" s="28"/>
      <c r="P650" s="28"/>
      <c r="Q650" s="28"/>
      <c r="R650" s="28"/>
      <c r="S650" s="19"/>
      <c r="T650" s="19"/>
      <c r="U650" s="19"/>
      <c r="V650" s="28"/>
      <c r="W650" s="28"/>
      <c r="X650" s="28"/>
      <c r="Y650" s="28"/>
    </row>
    <row r="651" spans="1:25">
      <c r="A651" s="28"/>
      <c r="B651" s="28"/>
      <c r="C651" s="29"/>
      <c r="D651" s="19"/>
      <c r="E651" s="19"/>
      <c r="F651" s="19"/>
      <c r="G651" s="19"/>
      <c r="H651" s="19"/>
      <c r="J651" s="28"/>
      <c r="K651" s="28"/>
      <c r="L651" s="19"/>
      <c r="M651" s="19"/>
      <c r="N651" s="19"/>
      <c r="O651" s="28"/>
      <c r="P651" s="28"/>
      <c r="Q651" s="28"/>
      <c r="R651" s="28"/>
      <c r="S651" s="19"/>
      <c r="T651" s="19"/>
      <c r="U651" s="19"/>
      <c r="V651" s="28"/>
      <c r="W651" s="28"/>
      <c r="X651" s="28"/>
      <c r="Y651" s="28"/>
    </row>
    <row r="652" spans="1:25">
      <c r="A652" s="28"/>
      <c r="B652" s="28"/>
      <c r="C652" s="29"/>
      <c r="D652" s="19"/>
      <c r="E652" s="19"/>
      <c r="F652" s="19"/>
      <c r="G652" s="19"/>
      <c r="H652" s="19"/>
      <c r="J652" s="28"/>
      <c r="K652" s="28"/>
      <c r="L652" s="19"/>
      <c r="M652" s="19"/>
      <c r="N652" s="19"/>
      <c r="O652" s="28"/>
      <c r="P652" s="28"/>
      <c r="Q652" s="28"/>
      <c r="R652" s="28"/>
      <c r="S652" s="19"/>
      <c r="T652" s="19"/>
      <c r="U652" s="19"/>
      <c r="V652" s="28"/>
      <c r="W652" s="28"/>
      <c r="X652" s="28"/>
      <c r="Y652" s="28"/>
    </row>
    <row r="653" spans="1:25">
      <c r="A653" s="28"/>
      <c r="B653" s="28"/>
      <c r="C653" s="29"/>
      <c r="D653" s="19"/>
      <c r="E653" s="19"/>
      <c r="F653" s="19"/>
      <c r="G653" s="19"/>
      <c r="H653" s="19"/>
      <c r="J653" s="28"/>
      <c r="K653" s="28"/>
      <c r="L653" s="19"/>
      <c r="M653" s="19"/>
      <c r="N653" s="19"/>
      <c r="O653" s="28"/>
      <c r="P653" s="28"/>
      <c r="Q653" s="28"/>
      <c r="R653" s="28"/>
      <c r="S653" s="19"/>
      <c r="T653" s="19"/>
      <c r="U653" s="19"/>
      <c r="V653" s="28"/>
      <c r="W653" s="28"/>
      <c r="X653" s="28"/>
      <c r="Y653" s="28"/>
    </row>
    <row r="654" spans="1:25">
      <c r="A654" s="28"/>
      <c r="B654" s="28"/>
      <c r="C654" s="29"/>
      <c r="D654" s="19"/>
      <c r="E654" s="19"/>
      <c r="F654" s="19"/>
      <c r="G654" s="19"/>
      <c r="H654" s="19"/>
      <c r="J654" s="28"/>
      <c r="K654" s="28"/>
      <c r="L654" s="19"/>
      <c r="M654" s="19"/>
      <c r="N654" s="19"/>
      <c r="O654" s="28"/>
      <c r="P654" s="28"/>
      <c r="Q654" s="28"/>
      <c r="R654" s="28"/>
      <c r="S654" s="19"/>
      <c r="T654" s="19"/>
      <c r="U654" s="19"/>
      <c r="V654" s="28"/>
      <c r="W654" s="28"/>
      <c r="X654" s="28"/>
      <c r="Y654" s="28"/>
    </row>
    <row r="655" spans="1:25">
      <c r="A655" s="28"/>
      <c r="B655" s="28"/>
      <c r="C655" s="29"/>
      <c r="D655" s="19"/>
      <c r="E655" s="19"/>
      <c r="F655" s="19"/>
      <c r="G655" s="19"/>
      <c r="H655" s="19"/>
      <c r="J655" s="28"/>
      <c r="K655" s="28"/>
      <c r="L655" s="19"/>
      <c r="M655" s="19"/>
      <c r="N655" s="19"/>
      <c r="O655" s="28"/>
      <c r="P655" s="28"/>
      <c r="Q655" s="28"/>
      <c r="R655" s="28"/>
      <c r="S655" s="19"/>
      <c r="T655" s="19"/>
      <c r="U655" s="19"/>
      <c r="V655" s="28"/>
      <c r="W655" s="28"/>
      <c r="X655" s="28"/>
      <c r="Y655" s="28"/>
    </row>
    <row r="656" spans="1:25">
      <c r="A656" s="28"/>
      <c r="B656" s="28"/>
      <c r="C656" s="29"/>
      <c r="D656" s="19"/>
      <c r="E656" s="19"/>
      <c r="F656" s="19"/>
      <c r="G656" s="19"/>
      <c r="H656" s="19"/>
      <c r="J656" s="28"/>
      <c r="K656" s="28"/>
      <c r="L656" s="19"/>
      <c r="M656" s="19"/>
      <c r="N656" s="19"/>
      <c r="O656" s="28"/>
      <c r="P656" s="28"/>
      <c r="Q656" s="28"/>
      <c r="R656" s="28"/>
      <c r="S656" s="19"/>
      <c r="T656" s="19"/>
      <c r="U656" s="19"/>
      <c r="V656" s="28"/>
      <c r="W656" s="28"/>
      <c r="X656" s="28"/>
      <c r="Y656" s="28"/>
    </row>
    <row r="657" spans="1:25">
      <c r="A657" s="28"/>
      <c r="B657" s="28"/>
      <c r="C657" s="29"/>
      <c r="D657" s="19"/>
      <c r="E657" s="19"/>
      <c r="F657" s="19"/>
      <c r="G657" s="19"/>
      <c r="H657" s="19"/>
      <c r="J657" s="28"/>
      <c r="K657" s="28"/>
      <c r="L657" s="19"/>
      <c r="M657" s="19"/>
      <c r="N657" s="19"/>
      <c r="O657" s="28"/>
      <c r="P657" s="28"/>
      <c r="Q657" s="28"/>
      <c r="R657" s="28"/>
      <c r="S657" s="19"/>
      <c r="T657" s="19"/>
      <c r="U657" s="19"/>
      <c r="V657" s="28"/>
      <c r="W657" s="28"/>
      <c r="X657" s="28"/>
      <c r="Y657" s="28"/>
    </row>
    <row r="658" spans="1:25">
      <c r="A658" s="28"/>
      <c r="B658" s="28"/>
      <c r="C658" s="29"/>
      <c r="D658" s="19"/>
      <c r="E658" s="19"/>
      <c r="F658" s="19"/>
      <c r="G658" s="19"/>
      <c r="H658" s="19"/>
      <c r="J658" s="28"/>
      <c r="K658" s="28"/>
      <c r="L658" s="19"/>
      <c r="M658" s="19"/>
      <c r="N658" s="19"/>
      <c r="O658" s="28"/>
      <c r="P658" s="28"/>
      <c r="Q658" s="28"/>
      <c r="R658" s="28"/>
      <c r="S658" s="19"/>
      <c r="T658" s="19"/>
      <c r="U658" s="19"/>
      <c r="V658" s="28"/>
      <c r="W658" s="28"/>
      <c r="X658" s="28"/>
      <c r="Y658" s="28"/>
    </row>
    <row r="659" spans="1:25">
      <c r="A659" s="28"/>
      <c r="B659" s="28"/>
      <c r="C659" s="29"/>
      <c r="D659" s="19"/>
      <c r="E659" s="19"/>
      <c r="F659" s="19"/>
      <c r="G659" s="19"/>
      <c r="H659" s="19"/>
      <c r="J659" s="28"/>
      <c r="K659" s="28"/>
      <c r="L659" s="19"/>
      <c r="M659" s="19"/>
      <c r="N659" s="19"/>
      <c r="O659" s="28"/>
      <c r="P659" s="28"/>
      <c r="Q659" s="28"/>
      <c r="R659" s="28"/>
      <c r="S659" s="19"/>
      <c r="T659" s="19"/>
      <c r="U659" s="19"/>
      <c r="V659" s="28"/>
      <c r="W659" s="28"/>
      <c r="X659" s="28"/>
      <c r="Y659" s="28"/>
    </row>
    <row r="660" spans="1:25">
      <c r="A660" s="28"/>
      <c r="B660" s="28"/>
      <c r="C660" s="29"/>
      <c r="D660" s="19"/>
      <c r="E660" s="19"/>
      <c r="F660" s="19"/>
      <c r="G660" s="19"/>
      <c r="H660" s="19"/>
      <c r="J660" s="28"/>
      <c r="K660" s="28"/>
      <c r="L660" s="19"/>
      <c r="M660" s="19"/>
      <c r="N660" s="19"/>
      <c r="O660" s="28"/>
      <c r="P660" s="28"/>
      <c r="Q660" s="28"/>
      <c r="R660" s="28"/>
      <c r="S660" s="19"/>
      <c r="T660" s="19"/>
      <c r="U660" s="19"/>
      <c r="V660" s="28"/>
      <c r="W660" s="28"/>
      <c r="X660" s="28"/>
      <c r="Y660" s="28"/>
    </row>
    <row r="661" spans="1:25">
      <c r="A661" s="28"/>
      <c r="B661" s="28"/>
      <c r="C661" s="29"/>
      <c r="D661" s="19"/>
      <c r="E661" s="19"/>
      <c r="F661" s="19"/>
      <c r="G661" s="19"/>
      <c r="H661" s="19"/>
      <c r="J661" s="28"/>
      <c r="K661" s="28"/>
      <c r="L661" s="19"/>
      <c r="M661" s="19"/>
      <c r="N661" s="19"/>
      <c r="O661" s="28"/>
      <c r="P661" s="28"/>
      <c r="Q661" s="28"/>
      <c r="R661" s="28"/>
      <c r="S661" s="19"/>
      <c r="T661" s="19"/>
      <c r="U661" s="19"/>
      <c r="V661" s="28"/>
      <c r="W661" s="28"/>
      <c r="X661" s="28"/>
      <c r="Y661" s="28"/>
    </row>
    <row r="662" spans="1:25">
      <c r="A662" s="28"/>
      <c r="B662" s="28"/>
      <c r="C662" s="29"/>
      <c r="D662" s="19"/>
      <c r="E662" s="19"/>
      <c r="F662" s="19"/>
      <c r="G662" s="19"/>
      <c r="H662" s="19"/>
      <c r="J662" s="28"/>
      <c r="K662" s="28"/>
      <c r="L662" s="19"/>
      <c r="M662" s="19"/>
      <c r="N662" s="19"/>
      <c r="O662" s="28"/>
      <c r="P662" s="28"/>
      <c r="Q662" s="28"/>
      <c r="R662" s="28"/>
      <c r="S662" s="19"/>
      <c r="T662" s="19"/>
      <c r="U662" s="19"/>
      <c r="V662" s="28"/>
      <c r="W662" s="28"/>
      <c r="X662" s="28"/>
      <c r="Y662" s="28"/>
    </row>
    <row r="663" spans="1:25">
      <c r="A663" s="28"/>
      <c r="B663" s="28"/>
      <c r="C663" s="29"/>
      <c r="D663" s="19"/>
      <c r="E663" s="19"/>
      <c r="F663" s="19"/>
      <c r="G663" s="19"/>
      <c r="H663" s="19"/>
      <c r="J663" s="28"/>
      <c r="K663" s="28"/>
      <c r="L663" s="19"/>
      <c r="M663" s="19"/>
      <c r="N663" s="19"/>
      <c r="O663" s="28"/>
      <c r="P663" s="28"/>
      <c r="Q663" s="28"/>
      <c r="R663" s="28"/>
      <c r="S663" s="19"/>
      <c r="T663" s="19"/>
      <c r="U663" s="19"/>
      <c r="V663" s="28"/>
      <c r="W663" s="28"/>
      <c r="X663" s="28"/>
      <c r="Y663" s="28"/>
    </row>
    <row r="664" spans="1:25">
      <c r="A664" s="28"/>
      <c r="B664" s="28"/>
      <c r="C664" s="29"/>
      <c r="D664" s="19"/>
      <c r="E664" s="19"/>
      <c r="F664" s="19"/>
      <c r="G664" s="19"/>
      <c r="H664" s="19"/>
      <c r="J664" s="28"/>
      <c r="K664" s="28"/>
      <c r="L664" s="19"/>
      <c r="M664" s="19"/>
      <c r="N664" s="19"/>
      <c r="O664" s="28"/>
      <c r="P664" s="28"/>
      <c r="Q664" s="28"/>
      <c r="R664" s="28"/>
      <c r="S664" s="19"/>
      <c r="T664" s="19"/>
      <c r="U664" s="19"/>
      <c r="V664" s="28"/>
      <c r="W664" s="28"/>
      <c r="X664" s="28"/>
      <c r="Y664" s="28"/>
    </row>
    <row r="665" spans="1:25">
      <c r="A665" s="28"/>
      <c r="B665" s="28"/>
      <c r="C665" s="29"/>
      <c r="D665" s="19"/>
      <c r="E665" s="19"/>
      <c r="F665" s="19"/>
      <c r="G665" s="19"/>
      <c r="H665" s="19"/>
      <c r="J665" s="28"/>
      <c r="K665" s="28"/>
      <c r="L665" s="19"/>
      <c r="M665" s="19"/>
      <c r="N665" s="19"/>
      <c r="O665" s="28"/>
      <c r="P665" s="28"/>
      <c r="Q665" s="28"/>
      <c r="R665" s="28"/>
      <c r="S665" s="19"/>
      <c r="T665" s="19"/>
      <c r="U665" s="19"/>
      <c r="V665" s="28"/>
      <c r="W665" s="28"/>
      <c r="X665" s="28"/>
      <c r="Y665" s="28"/>
    </row>
    <row r="666" spans="1:25">
      <c r="A666" s="28"/>
      <c r="B666" s="28"/>
      <c r="C666" s="29"/>
      <c r="D666" s="19"/>
      <c r="E666" s="19"/>
      <c r="F666" s="19"/>
      <c r="G666" s="19"/>
      <c r="H666" s="19"/>
      <c r="J666" s="28"/>
      <c r="K666" s="28"/>
      <c r="L666" s="19"/>
      <c r="M666" s="19"/>
      <c r="N666" s="19"/>
      <c r="O666" s="28"/>
      <c r="P666" s="28"/>
      <c r="Q666" s="28"/>
      <c r="R666" s="28"/>
      <c r="S666" s="19"/>
      <c r="T666" s="19"/>
      <c r="U666" s="19"/>
      <c r="V666" s="28"/>
      <c r="W666" s="28"/>
      <c r="X666" s="28"/>
      <c r="Y666" s="28"/>
    </row>
    <row r="667" spans="1:25">
      <c r="A667" s="28"/>
      <c r="B667" s="28"/>
      <c r="C667" s="29"/>
      <c r="D667" s="19"/>
      <c r="E667" s="19"/>
      <c r="F667" s="19"/>
      <c r="G667" s="19"/>
      <c r="H667" s="19"/>
      <c r="J667" s="28"/>
      <c r="K667" s="28"/>
      <c r="L667" s="19"/>
      <c r="M667" s="19"/>
      <c r="N667" s="19"/>
      <c r="O667" s="28"/>
      <c r="P667" s="28"/>
      <c r="Q667" s="28"/>
      <c r="R667" s="28"/>
      <c r="S667" s="19"/>
      <c r="T667" s="19"/>
      <c r="U667" s="19"/>
      <c r="V667" s="28"/>
      <c r="W667" s="28"/>
      <c r="X667" s="28"/>
      <c r="Y667" s="28"/>
    </row>
    <row r="668" spans="1:25">
      <c r="A668" s="28"/>
      <c r="B668" s="28"/>
      <c r="C668" s="29"/>
      <c r="D668" s="19"/>
      <c r="E668" s="19"/>
      <c r="F668" s="19"/>
      <c r="G668" s="19"/>
      <c r="H668" s="19"/>
      <c r="J668" s="28"/>
      <c r="K668" s="28"/>
      <c r="L668" s="19"/>
      <c r="M668" s="19"/>
      <c r="N668" s="19"/>
      <c r="O668" s="28"/>
      <c r="P668" s="28"/>
      <c r="Q668" s="28"/>
      <c r="R668" s="28"/>
      <c r="S668" s="19"/>
      <c r="T668" s="19"/>
      <c r="U668" s="19"/>
      <c r="V668" s="28"/>
      <c r="W668" s="28"/>
      <c r="X668" s="28"/>
      <c r="Y668" s="28"/>
    </row>
    <row r="669" spans="1:25">
      <c r="A669" s="28"/>
      <c r="B669" s="28"/>
      <c r="C669" s="29"/>
      <c r="D669" s="19"/>
      <c r="E669" s="19"/>
      <c r="F669" s="19"/>
      <c r="G669" s="19"/>
      <c r="H669" s="19"/>
      <c r="J669" s="28"/>
      <c r="K669" s="28"/>
      <c r="L669" s="19"/>
      <c r="M669" s="19"/>
      <c r="N669" s="19"/>
      <c r="O669" s="28"/>
      <c r="P669" s="28"/>
      <c r="Q669" s="28"/>
      <c r="R669" s="28"/>
      <c r="S669" s="19"/>
      <c r="T669" s="19"/>
      <c r="U669" s="19"/>
      <c r="V669" s="28"/>
      <c r="W669" s="28"/>
      <c r="X669" s="28"/>
      <c r="Y669" s="28"/>
    </row>
    <row r="670" spans="1:25">
      <c r="A670" s="28"/>
      <c r="B670" s="28"/>
      <c r="C670" s="29"/>
      <c r="D670" s="19"/>
      <c r="E670" s="19"/>
      <c r="F670" s="19"/>
      <c r="G670" s="19"/>
      <c r="H670" s="19"/>
      <c r="J670" s="28"/>
      <c r="K670" s="28"/>
      <c r="L670" s="19"/>
      <c r="M670" s="19"/>
      <c r="N670" s="19"/>
      <c r="O670" s="28"/>
      <c r="P670" s="28"/>
      <c r="Q670" s="28"/>
      <c r="R670" s="28"/>
      <c r="S670" s="19"/>
      <c r="T670" s="19"/>
      <c r="U670" s="19"/>
      <c r="V670" s="28"/>
      <c r="W670" s="28"/>
      <c r="X670" s="28"/>
      <c r="Y670" s="28"/>
    </row>
    <row r="671" spans="1:25">
      <c r="A671" s="28"/>
      <c r="B671" s="28"/>
      <c r="C671" s="29"/>
      <c r="D671" s="19"/>
      <c r="E671" s="19"/>
      <c r="F671" s="19"/>
      <c r="G671" s="19"/>
      <c r="H671" s="19"/>
      <c r="J671" s="28"/>
      <c r="K671" s="28"/>
      <c r="L671" s="19"/>
      <c r="M671" s="19"/>
      <c r="N671" s="19"/>
      <c r="O671" s="28"/>
      <c r="P671" s="28"/>
      <c r="Q671" s="28"/>
      <c r="R671" s="28"/>
      <c r="S671" s="19"/>
      <c r="T671" s="19"/>
      <c r="U671" s="19"/>
      <c r="V671" s="28"/>
      <c r="W671" s="28"/>
      <c r="X671" s="28"/>
      <c r="Y671" s="28"/>
    </row>
    <row r="672" spans="1:25">
      <c r="A672" s="28"/>
      <c r="B672" s="28"/>
      <c r="C672" s="29"/>
      <c r="D672" s="19"/>
      <c r="E672" s="19"/>
      <c r="F672" s="19"/>
      <c r="G672" s="19"/>
      <c r="H672" s="19"/>
      <c r="J672" s="28"/>
      <c r="K672" s="28"/>
      <c r="L672" s="19"/>
      <c r="M672" s="19"/>
      <c r="N672" s="19"/>
      <c r="O672" s="28"/>
      <c r="P672" s="28"/>
      <c r="Q672" s="28"/>
      <c r="R672" s="28"/>
      <c r="S672" s="19"/>
      <c r="T672" s="19"/>
      <c r="U672" s="19"/>
      <c r="V672" s="28"/>
      <c r="W672" s="28"/>
      <c r="X672" s="28"/>
      <c r="Y672" s="28"/>
    </row>
    <row r="673" spans="1:25">
      <c r="A673" s="28"/>
      <c r="B673" s="28"/>
      <c r="C673" s="29"/>
      <c r="D673" s="19"/>
      <c r="E673" s="19"/>
      <c r="F673" s="19"/>
      <c r="G673" s="19"/>
      <c r="H673" s="19"/>
      <c r="J673" s="28"/>
      <c r="K673" s="28"/>
      <c r="L673" s="19"/>
      <c r="M673" s="19"/>
      <c r="N673" s="19"/>
      <c r="O673" s="28"/>
      <c r="P673" s="28"/>
      <c r="Q673" s="28"/>
      <c r="R673" s="28"/>
      <c r="S673" s="19"/>
      <c r="T673" s="19"/>
      <c r="U673" s="19"/>
      <c r="V673" s="28"/>
      <c r="W673" s="28"/>
      <c r="X673" s="28"/>
      <c r="Y673" s="28"/>
    </row>
    <row r="674" spans="1:25">
      <c r="A674" s="28"/>
      <c r="B674" s="28"/>
      <c r="C674" s="29"/>
      <c r="D674" s="19"/>
      <c r="E674" s="19"/>
      <c r="F674" s="19"/>
      <c r="G674" s="19"/>
      <c r="H674" s="19"/>
      <c r="J674" s="28"/>
      <c r="K674" s="28"/>
      <c r="L674" s="19"/>
      <c r="M674" s="19"/>
      <c r="N674" s="19"/>
      <c r="O674" s="28"/>
      <c r="P674" s="28"/>
      <c r="Q674" s="28"/>
      <c r="R674" s="28"/>
      <c r="S674" s="19"/>
      <c r="T674" s="19"/>
      <c r="U674" s="19"/>
      <c r="V674" s="28"/>
      <c r="W674" s="28"/>
      <c r="X674" s="28"/>
      <c r="Y674" s="28"/>
    </row>
    <row r="675" spans="1:25">
      <c r="A675" s="28"/>
      <c r="B675" s="28"/>
      <c r="C675" s="29"/>
      <c r="D675" s="19"/>
      <c r="E675" s="19"/>
      <c r="F675" s="19"/>
      <c r="G675" s="19"/>
      <c r="H675" s="19"/>
      <c r="J675" s="28"/>
      <c r="K675" s="28"/>
      <c r="L675" s="19"/>
      <c r="M675" s="19"/>
      <c r="N675" s="19"/>
      <c r="O675" s="28"/>
      <c r="P675" s="28"/>
      <c r="Q675" s="28"/>
      <c r="R675" s="28"/>
      <c r="S675" s="19"/>
      <c r="T675" s="19"/>
      <c r="U675" s="19"/>
      <c r="V675" s="28"/>
      <c r="W675" s="28"/>
      <c r="X675" s="28"/>
      <c r="Y675" s="28"/>
    </row>
    <row r="676" spans="1:25">
      <c r="A676" s="28"/>
      <c r="B676" s="28"/>
      <c r="C676" s="29"/>
      <c r="D676" s="19"/>
      <c r="E676" s="19"/>
      <c r="F676" s="19"/>
      <c r="G676" s="19"/>
      <c r="H676" s="19"/>
      <c r="J676" s="28"/>
      <c r="K676" s="28"/>
      <c r="L676" s="19"/>
      <c r="M676" s="19"/>
      <c r="N676" s="19"/>
      <c r="O676" s="28"/>
      <c r="P676" s="28"/>
      <c r="Q676" s="28"/>
      <c r="R676" s="28"/>
      <c r="S676" s="19"/>
      <c r="T676" s="19"/>
      <c r="U676" s="19"/>
      <c r="V676" s="28"/>
      <c r="W676" s="28"/>
      <c r="X676" s="28"/>
      <c r="Y676" s="28"/>
    </row>
    <row r="677" spans="1:25">
      <c r="A677" s="28"/>
      <c r="B677" s="28"/>
      <c r="C677" s="29"/>
      <c r="D677" s="19"/>
      <c r="E677" s="19"/>
      <c r="F677" s="19"/>
      <c r="G677" s="19"/>
      <c r="H677" s="19"/>
      <c r="J677" s="28"/>
      <c r="K677" s="28"/>
      <c r="L677" s="19"/>
      <c r="M677" s="19"/>
      <c r="N677" s="19"/>
      <c r="O677" s="28"/>
      <c r="P677" s="28"/>
      <c r="Q677" s="28"/>
      <c r="R677" s="28"/>
      <c r="S677" s="19"/>
      <c r="T677" s="19"/>
      <c r="U677" s="19"/>
      <c r="V677" s="28"/>
      <c r="W677" s="28"/>
      <c r="X677" s="28"/>
      <c r="Y677" s="28"/>
    </row>
    <row r="678" spans="1:25">
      <c r="A678" s="28"/>
      <c r="B678" s="28"/>
      <c r="C678" s="29"/>
      <c r="D678" s="19"/>
      <c r="E678" s="19"/>
      <c r="F678" s="19"/>
      <c r="G678" s="19"/>
      <c r="H678" s="19"/>
      <c r="J678" s="28"/>
      <c r="K678" s="28"/>
      <c r="L678" s="19"/>
      <c r="M678" s="19"/>
      <c r="N678" s="19"/>
      <c r="O678" s="28"/>
      <c r="P678" s="28"/>
      <c r="Q678" s="28"/>
      <c r="R678" s="28"/>
      <c r="S678" s="19"/>
      <c r="T678" s="19"/>
      <c r="U678" s="19"/>
      <c r="V678" s="28"/>
      <c r="W678" s="28"/>
      <c r="X678" s="28"/>
      <c r="Y678" s="28"/>
    </row>
    <row r="679" spans="1:25">
      <c r="A679" s="28"/>
      <c r="B679" s="28"/>
      <c r="C679" s="29"/>
      <c r="D679" s="19"/>
      <c r="E679" s="19"/>
      <c r="F679" s="19"/>
      <c r="G679" s="19"/>
      <c r="H679" s="19"/>
      <c r="J679" s="28"/>
      <c r="K679" s="28"/>
      <c r="L679" s="19"/>
      <c r="M679" s="19"/>
      <c r="N679" s="19"/>
      <c r="O679" s="28"/>
      <c r="P679" s="28"/>
      <c r="Q679" s="28"/>
      <c r="R679" s="28"/>
      <c r="S679" s="19"/>
      <c r="T679" s="19"/>
      <c r="U679" s="19"/>
      <c r="V679" s="28"/>
      <c r="W679" s="28"/>
      <c r="X679" s="28"/>
      <c r="Y679" s="28"/>
    </row>
    <row r="680" spans="1:25">
      <c r="A680" s="28"/>
      <c r="B680" s="28"/>
      <c r="C680" s="29"/>
      <c r="D680" s="19"/>
      <c r="E680" s="19"/>
      <c r="F680" s="19"/>
      <c r="G680" s="19"/>
      <c r="H680" s="19"/>
      <c r="J680" s="28"/>
      <c r="K680" s="28"/>
      <c r="L680" s="19"/>
      <c r="M680" s="19"/>
      <c r="N680" s="19"/>
      <c r="O680" s="28"/>
      <c r="P680" s="28"/>
      <c r="Q680" s="28"/>
      <c r="R680" s="28"/>
      <c r="S680" s="19"/>
      <c r="T680" s="19"/>
      <c r="U680" s="19"/>
      <c r="V680" s="28"/>
      <c r="W680" s="28"/>
      <c r="X680" s="28"/>
      <c r="Y680" s="28"/>
    </row>
    <row r="681" spans="1:25">
      <c r="A681" s="28"/>
      <c r="B681" s="28"/>
      <c r="C681" s="29"/>
      <c r="D681" s="19"/>
      <c r="E681" s="19"/>
      <c r="F681" s="19"/>
      <c r="G681" s="19"/>
      <c r="H681" s="19"/>
      <c r="J681" s="28"/>
      <c r="K681" s="28"/>
      <c r="L681" s="19"/>
      <c r="M681" s="19"/>
      <c r="N681" s="19"/>
      <c r="O681" s="28"/>
      <c r="P681" s="28"/>
      <c r="Q681" s="28"/>
      <c r="R681" s="28"/>
      <c r="S681" s="19"/>
      <c r="T681" s="19"/>
      <c r="U681" s="19"/>
      <c r="V681" s="28"/>
      <c r="W681" s="28"/>
      <c r="X681" s="28"/>
      <c r="Y681" s="28"/>
    </row>
    <row r="682" spans="1:25">
      <c r="A682" s="28"/>
      <c r="B682" s="28"/>
      <c r="C682" s="29"/>
      <c r="D682" s="19"/>
      <c r="E682" s="19"/>
      <c r="F682" s="19"/>
      <c r="G682" s="19"/>
      <c r="H682" s="19"/>
      <c r="J682" s="28"/>
      <c r="K682" s="28"/>
      <c r="L682" s="19"/>
      <c r="M682" s="19"/>
      <c r="N682" s="19"/>
      <c r="O682" s="28"/>
      <c r="P682" s="28"/>
      <c r="Q682" s="28"/>
      <c r="R682" s="28"/>
      <c r="S682" s="19"/>
      <c r="T682" s="19"/>
      <c r="U682" s="19"/>
      <c r="V682" s="28"/>
      <c r="W682" s="28"/>
      <c r="X682" s="28"/>
      <c r="Y682" s="28"/>
    </row>
    <row r="683" spans="1:25">
      <c r="A683" s="28"/>
      <c r="B683" s="28"/>
      <c r="C683" s="29"/>
      <c r="D683" s="19"/>
      <c r="E683" s="19"/>
      <c r="F683" s="19"/>
      <c r="G683" s="19"/>
      <c r="H683" s="19"/>
      <c r="J683" s="28"/>
      <c r="K683" s="28"/>
      <c r="L683" s="19"/>
      <c r="M683" s="19"/>
      <c r="N683" s="19"/>
      <c r="O683" s="28"/>
      <c r="P683" s="28"/>
      <c r="Q683" s="28"/>
      <c r="R683" s="28"/>
      <c r="S683" s="19"/>
      <c r="T683" s="19"/>
      <c r="U683" s="19"/>
      <c r="V683" s="28"/>
      <c r="W683" s="28"/>
      <c r="X683" s="28"/>
      <c r="Y683" s="28"/>
    </row>
    <row r="684" spans="1:25">
      <c r="A684" s="28"/>
      <c r="B684" s="28"/>
      <c r="C684" s="29"/>
      <c r="D684" s="19"/>
      <c r="E684" s="19"/>
      <c r="F684" s="19"/>
      <c r="G684" s="19"/>
      <c r="H684" s="19"/>
      <c r="J684" s="28"/>
      <c r="K684" s="28"/>
      <c r="L684" s="19"/>
      <c r="M684" s="19"/>
      <c r="N684" s="19"/>
      <c r="O684" s="28"/>
      <c r="P684" s="28"/>
      <c r="Q684" s="28"/>
      <c r="R684" s="28"/>
      <c r="S684" s="19"/>
      <c r="T684" s="19"/>
      <c r="U684" s="19"/>
      <c r="V684" s="28"/>
      <c r="W684" s="28"/>
      <c r="X684" s="28"/>
      <c r="Y684" s="28"/>
    </row>
    <row r="685" spans="1:25">
      <c r="A685" s="28"/>
      <c r="B685" s="28"/>
      <c r="C685" s="29"/>
      <c r="D685" s="19"/>
      <c r="E685" s="19"/>
      <c r="F685" s="19"/>
      <c r="G685" s="19"/>
      <c r="H685" s="19"/>
      <c r="J685" s="28"/>
      <c r="K685" s="28"/>
      <c r="L685" s="19"/>
      <c r="M685" s="19"/>
      <c r="N685" s="19"/>
      <c r="O685" s="28"/>
      <c r="P685" s="28"/>
      <c r="Q685" s="28"/>
      <c r="R685" s="28"/>
      <c r="S685" s="19"/>
      <c r="T685" s="19"/>
      <c r="U685" s="19"/>
      <c r="V685" s="28"/>
      <c r="W685" s="28"/>
      <c r="X685" s="28"/>
      <c r="Y685" s="28"/>
    </row>
    <row r="686" spans="1:25">
      <c r="A686" s="28"/>
      <c r="B686" s="28"/>
      <c r="C686" s="29"/>
      <c r="D686" s="19"/>
      <c r="E686" s="19"/>
      <c r="F686" s="19"/>
      <c r="G686" s="19"/>
      <c r="H686" s="19"/>
      <c r="J686" s="28"/>
      <c r="K686" s="28"/>
      <c r="L686" s="19"/>
      <c r="M686" s="19"/>
      <c r="N686" s="19"/>
      <c r="O686" s="28"/>
      <c r="P686" s="28"/>
      <c r="Q686" s="28"/>
      <c r="R686" s="28"/>
      <c r="S686" s="19"/>
      <c r="T686" s="19"/>
      <c r="U686" s="19"/>
      <c r="V686" s="28"/>
      <c r="W686" s="28"/>
      <c r="X686" s="28"/>
      <c r="Y686" s="28"/>
    </row>
    <row r="687" spans="1:25">
      <c r="A687" s="28"/>
      <c r="B687" s="28"/>
      <c r="C687" s="29"/>
      <c r="D687" s="19"/>
      <c r="E687" s="19"/>
      <c r="F687" s="19"/>
      <c r="G687" s="19"/>
      <c r="H687" s="19"/>
      <c r="J687" s="28"/>
      <c r="K687" s="28"/>
      <c r="L687" s="19"/>
      <c r="M687" s="19"/>
      <c r="N687" s="19"/>
      <c r="O687" s="28"/>
      <c r="P687" s="28"/>
      <c r="Q687" s="28"/>
      <c r="R687" s="28"/>
      <c r="S687" s="19"/>
      <c r="T687" s="19"/>
      <c r="U687" s="19"/>
      <c r="V687" s="28"/>
      <c r="W687" s="28"/>
      <c r="X687" s="28"/>
      <c r="Y687" s="28"/>
    </row>
    <row r="688" spans="1:25">
      <c r="A688" s="28"/>
      <c r="B688" s="28"/>
      <c r="C688" s="29"/>
      <c r="D688" s="19"/>
      <c r="E688" s="19"/>
      <c r="F688" s="19"/>
      <c r="G688" s="19"/>
      <c r="H688" s="19"/>
      <c r="J688" s="28"/>
      <c r="K688" s="28"/>
      <c r="L688" s="19"/>
      <c r="M688" s="19"/>
      <c r="N688" s="19"/>
      <c r="O688" s="28"/>
      <c r="P688" s="28"/>
      <c r="Q688" s="28"/>
      <c r="R688" s="28"/>
      <c r="S688" s="19"/>
      <c r="T688" s="19"/>
      <c r="U688" s="19"/>
      <c r="V688" s="28"/>
      <c r="W688" s="28"/>
      <c r="X688" s="28"/>
      <c r="Y688" s="28"/>
    </row>
    <row r="689" spans="1:25">
      <c r="A689" s="28"/>
      <c r="B689" s="28"/>
      <c r="C689" s="29"/>
      <c r="D689" s="19"/>
      <c r="E689" s="19"/>
      <c r="F689" s="19"/>
      <c r="G689" s="19"/>
      <c r="H689" s="19"/>
      <c r="J689" s="28"/>
      <c r="K689" s="28"/>
      <c r="L689" s="19"/>
      <c r="M689" s="19"/>
      <c r="N689" s="19"/>
      <c r="O689" s="28"/>
      <c r="P689" s="28"/>
      <c r="Q689" s="28"/>
      <c r="R689" s="28"/>
      <c r="S689" s="19"/>
      <c r="T689" s="19"/>
      <c r="U689" s="19"/>
      <c r="V689" s="28"/>
      <c r="W689" s="28"/>
      <c r="X689" s="28"/>
      <c r="Y689" s="28"/>
    </row>
    <row r="690" spans="1:25">
      <c r="A690" s="28"/>
      <c r="B690" s="28"/>
      <c r="C690" s="29"/>
      <c r="D690" s="19"/>
      <c r="E690" s="19"/>
      <c r="F690" s="19"/>
      <c r="G690" s="19"/>
      <c r="H690" s="19"/>
      <c r="J690" s="28"/>
      <c r="K690" s="28"/>
      <c r="L690" s="19"/>
      <c r="M690" s="19"/>
      <c r="N690" s="19"/>
      <c r="O690" s="28"/>
      <c r="P690" s="28"/>
      <c r="Q690" s="28"/>
      <c r="R690" s="28"/>
      <c r="S690" s="19"/>
      <c r="T690" s="19"/>
      <c r="U690" s="19"/>
      <c r="V690" s="28"/>
      <c r="W690" s="28"/>
      <c r="X690" s="28"/>
      <c r="Y690" s="28"/>
    </row>
    <row r="691" spans="1:25">
      <c r="A691" s="28"/>
      <c r="B691" s="28"/>
      <c r="C691" s="29"/>
      <c r="D691" s="19"/>
      <c r="E691" s="19"/>
      <c r="F691" s="19"/>
      <c r="G691" s="19"/>
      <c r="H691" s="19"/>
      <c r="J691" s="28"/>
      <c r="K691" s="28"/>
      <c r="L691" s="19"/>
      <c r="M691" s="19"/>
      <c r="N691" s="19"/>
      <c r="O691" s="28"/>
      <c r="P691" s="28"/>
      <c r="Q691" s="28"/>
      <c r="R691" s="28"/>
      <c r="S691" s="19"/>
      <c r="T691" s="19"/>
      <c r="U691" s="19"/>
      <c r="V691" s="28"/>
      <c r="W691" s="28"/>
      <c r="X691" s="28"/>
      <c r="Y691" s="28"/>
    </row>
    <row r="692" spans="1:25">
      <c r="A692" s="28"/>
      <c r="B692" s="28"/>
      <c r="C692" s="29"/>
      <c r="D692" s="19"/>
      <c r="E692" s="19"/>
      <c r="F692" s="19"/>
      <c r="G692" s="19"/>
      <c r="H692" s="19"/>
      <c r="J692" s="28"/>
      <c r="K692" s="28"/>
      <c r="L692" s="19"/>
      <c r="M692" s="19"/>
      <c r="N692" s="19"/>
      <c r="O692" s="28"/>
      <c r="P692" s="28"/>
      <c r="Q692" s="28"/>
      <c r="R692" s="28"/>
      <c r="S692" s="19"/>
      <c r="T692" s="19"/>
      <c r="U692" s="19"/>
      <c r="V692" s="28"/>
      <c r="W692" s="28"/>
      <c r="X692" s="28"/>
      <c r="Y692" s="28"/>
    </row>
    <row r="693" spans="1:25">
      <c r="A693" s="28"/>
      <c r="B693" s="28"/>
      <c r="C693" s="29"/>
      <c r="D693" s="19"/>
      <c r="E693" s="19"/>
      <c r="F693" s="19"/>
      <c r="G693" s="19"/>
      <c r="H693" s="19"/>
      <c r="J693" s="28"/>
      <c r="K693" s="28"/>
      <c r="L693" s="19"/>
      <c r="M693" s="19"/>
      <c r="N693" s="19"/>
      <c r="O693" s="28"/>
      <c r="P693" s="28"/>
      <c r="Q693" s="28"/>
      <c r="R693" s="28"/>
      <c r="S693" s="19"/>
      <c r="T693" s="19"/>
      <c r="U693" s="19"/>
      <c r="V693" s="28"/>
      <c r="W693" s="28"/>
      <c r="X693" s="28"/>
      <c r="Y693" s="28"/>
    </row>
    <row r="694" spans="1:25">
      <c r="A694" s="28"/>
      <c r="B694" s="28"/>
      <c r="C694" s="29"/>
      <c r="D694" s="19"/>
      <c r="E694" s="19"/>
      <c r="F694" s="19"/>
      <c r="G694" s="19"/>
      <c r="H694" s="19"/>
      <c r="J694" s="28"/>
      <c r="K694" s="28"/>
      <c r="L694" s="19"/>
      <c r="M694" s="19"/>
      <c r="N694" s="19"/>
      <c r="O694" s="28"/>
      <c r="P694" s="28"/>
      <c r="Q694" s="28"/>
      <c r="R694" s="28"/>
      <c r="S694" s="19"/>
      <c r="T694" s="19"/>
      <c r="U694" s="19"/>
      <c r="V694" s="28"/>
      <c r="W694" s="28"/>
      <c r="X694" s="28"/>
      <c r="Y694" s="28"/>
    </row>
    <row r="695" spans="1:25">
      <c r="A695" s="28"/>
      <c r="B695" s="28"/>
      <c r="C695" s="29"/>
      <c r="D695" s="19"/>
      <c r="E695" s="19"/>
      <c r="F695" s="19"/>
      <c r="G695" s="19"/>
      <c r="H695" s="19"/>
      <c r="J695" s="28"/>
      <c r="K695" s="28"/>
      <c r="L695" s="19"/>
      <c r="M695" s="19"/>
      <c r="N695" s="19"/>
      <c r="O695" s="28"/>
      <c r="P695" s="28"/>
      <c r="Q695" s="28"/>
      <c r="R695" s="28"/>
      <c r="S695" s="19"/>
      <c r="T695" s="19"/>
      <c r="U695" s="19"/>
      <c r="V695" s="28"/>
      <c r="W695" s="28"/>
      <c r="X695" s="28"/>
      <c r="Y695" s="28"/>
    </row>
    <row r="696" spans="1:25">
      <c r="A696" s="28"/>
      <c r="B696" s="28"/>
      <c r="C696" s="29"/>
      <c r="D696" s="19"/>
      <c r="E696" s="19"/>
      <c r="F696" s="19"/>
      <c r="G696" s="19"/>
      <c r="H696" s="19"/>
      <c r="J696" s="28"/>
      <c r="K696" s="28"/>
      <c r="L696" s="19"/>
      <c r="M696" s="19"/>
      <c r="N696" s="19"/>
      <c r="O696" s="28"/>
      <c r="P696" s="28"/>
      <c r="Q696" s="28"/>
      <c r="R696" s="28"/>
      <c r="S696" s="19"/>
      <c r="T696" s="19"/>
      <c r="U696" s="19"/>
      <c r="V696" s="28"/>
      <c r="W696" s="28"/>
      <c r="X696" s="28"/>
      <c r="Y696" s="28"/>
    </row>
    <row r="697" spans="1:25">
      <c r="A697" s="28"/>
      <c r="B697" s="28"/>
      <c r="C697" s="29"/>
      <c r="D697" s="19"/>
      <c r="E697" s="19"/>
      <c r="F697" s="19"/>
      <c r="G697" s="19"/>
      <c r="H697" s="19"/>
      <c r="J697" s="28"/>
      <c r="K697" s="28"/>
      <c r="L697" s="19"/>
      <c r="M697" s="19"/>
      <c r="N697" s="19"/>
      <c r="O697" s="28"/>
      <c r="P697" s="28"/>
      <c r="Q697" s="28"/>
      <c r="R697" s="28"/>
      <c r="S697" s="19"/>
      <c r="T697" s="19"/>
      <c r="U697" s="19"/>
      <c r="V697" s="28"/>
      <c r="W697" s="28"/>
      <c r="X697" s="28"/>
      <c r="Y697" s="28"/>
    </row>
    <row r="698" spans="1:25">
      <c r="A698" s="28"/>
      <c r="B698" s="28"/>
      <c r="C698" s="29"/>
      <c r="D698" s="19"/>
      <c r="E698" s="19"/>
      <c r="F698" s="19"/>
      <c r="G698" s="19"/>
      <c r="H698" s="19"/>
      <c r="J698" s="28"/>
      <c r="K698" s="28"/>
      <c r="L698" s="19"/>
      <c r="M698" s="19"/>
      <c r="N698" s="19"/>
      <c r="O698" s="28"/>
      <c r="P698" s="28"/>
      <c r="Q698" s="28"/>
      <c r="R698" s="28"/>
      <c r="S698" s="19"/>
      <c r="T698" s="19"/>
      <c r="U698" s="19"/>
      <c r="V698" s="28"/>
      <c r="W698" s="28"/>
      <c r="X698" s="28"/>
      <c r="Y698" s="28"/>
    </row>
    <row r="699" spans="1:25">
      <c r="A699" s="28"/>
      <c r="B699" s="28"/>
      <c r="C699" s="29"/>
      <c r="D699" s="19"/>
      <c r="E699" s="19"/>
      <c r="F699" s="19"/>
      <c r="G699" s="19"/>
      <c r="H699" s="19"/>
      <c r="J699" s="28"/>
      <c r="K699" s="28"/>
      <c r="L699" s="19"/>
      <c r="M699" s="19"/>
      <c r="N699" s="19"/>
      <c r="O699" s="28"/>
      <c r="P699" s="28"/>
      <c r="Q699" s="28"/>
      <c r="R699" s="28"/>
      <c r="S699" s="19"/>
      <c r="T699" s="19"/>
      <c r="U699" s="19"/>
      <c r="V699" s="28"/>
      <c r="W699" s="28"/>
      <c r="X699" s="28"/>
      <c r="Y699" s="28"/>
    </row>
    <row r="700" spans="1:25">
      <c r="A700" s="28"/>
      <c r="B700" s="28"/>
      <c r="C700" s="29"/>
      <c r="D700" s="19"/>
      <c r="E700" s="19"/>
      <c r="F700" s="19"/>
      <c r="G700" s="19"/>
      <c r="H700" s="19"/>
      <c r="J700" s="28"/>
      <c r="K700" s="28"/>
      <c r="L700" s="19"/>
      <c r="M700" s="19"/>
      <c r="N700" s="19"/>
      <c r="O700" s="28"/>
      <c r="P700" s="28"/>
      <c r="Q700" s="28"/>
      <c r="R700" s="28"/>
      <c r="S700" s="19"/>
      <c r="T700" s="19"/>
      <c r="U700" s="19"/>
      <c r="V700" s="28"/>
      <c r="W700" s="28"/>
      <c r="X700" s="28"/>
      <c r="Y700" s="28"/>
    </row>
    <row r="701" spans="1:25">
      <c r="A701" s="28"/>
      <c r="B701" s="28"/>
      <c r="C701" s="29"/>
      <c r="D701" s="19"/>
      <c r="E701" s="19"/>
      <c r="F701" s="19"/>
      <c r="G701" s="19"/>
      <c r="H701" s="19"/>
      <c r="J701" s="28"/>
      <c r="K701" s="28"/>
      <c r="L701" s="19"/>
      <c r="M701" s="19"/>
      <c r="N701" s="19"/>
      <c r="O701" s="28"/>
      <c r="P701" s="28"/>
      <c r="Q701" s="28"/>
      <c r="R701" s="28"/>
      <c r="S701" s="19"/>
      <c r="T701" s="19"/>
      <c r="U701" s="19"/>
      <c r="V701" s="28"/>
      <c r="W701" s="28"/>
      <c r="X701" s="28"/>
      <c r="Y701" s="28"/>
    </row>
    <row r="702" spans="1:25">
      <c r="A702" s="28"/>
      <c r="B702" s="28"/>
      <c r="C702" s="29"/>
      <c r="D702" s="19"/>
      <c r="E702" s="19"/>
      <c r="F702" s="19"/>
      <c r="G702" s="19"/>
      <c r="H702" s="19"/>
      <c r="J702" s="28"/>
      <c r="K702" s="28"/>
      <c r="L702" s="19"/>
      <c r="M702" s="19"/>
      <c r="N702" s="19"/>
      <c r="O702" s="28"/>
      <c r="P702" s="28"/>
      <c r="Q702" s="28"/>
      <c r="R702" s="28"/>
      <c r="S702" s="19"/>
      <c r="T702" s="19"/>
      <c r="U702" s="19"/>
      <c r="V702" s="28"/>
      <c r="W702" s="28"/>
      <c r="X702" s="28"/>
      <c r="Y702" s="28"/>
    </row>
    <row r="703" spans="1:25">
      <c r="A703" s="28"/>
      <c r="B703" s="28"/>
      <c r="C703" s="29"/>
      <c r="D703" s="19"/>
      <c r="E703" s="19"/>
      <c r="F703" s="19"/>
      <c r="G703" s="19"/>
      <c r="H703" s="19"/>
      <c r="J703" s="28"/>
      <c r="K703" s="28"/>
      <c r="L703" s="19"/>
      <c r="M703" s="19"/>
      <c r="N703" s="19"/>
      <c r="O703" s="28"/>
      <c r="P703" s="28"/>
      <c r="Q703" s="28"/>
      <c r="R703" s="28"/>
      <c r="S703" s="19"/>
      <c r="T703" s="19"/>
      <c r="U703" s="19"/>
      <c r="V703" s="28"/>
      <c r="W703" s="28"/>
      <c r="X703" s="28"/>
      <c r="Y703" s="28"/>
    </row>
    <row r="704" spans="1:25">
      <c r="A704" s="28"/>
      <c r="B704" s="28"/>
      <c r="C704" s="29"/>
      <c r="D704" s="19"/>
      <c r="E704" s="19"/>
      <c r="F704" s="19"/>
      <c r="G704" s="19"/>
      <c r="H704" s="19"/>
      <c r="J704" s="28"/>
      <c r="K704" s="28"/>
      <c r="L704" s="19"/>
      <c r="M704" s="19"/>
      <c r="N704" s="19"/>
      <c r="O704" s="28"/>
      <c r="P704" s="28"/>
      <c r="Q704" s="28"/>
      <c r="R704" s="28"/>
      <c r="S704" s="19"/>
      <c r="T704" s="19"/>
      <c r="U704" s="19"/>
      <c r="V704" s="28"/>
      <c r="W704" s="28"/>
      <c r="X704" s="28"/>
      <c r="Y704" s="28"/>
    </row>
    <row r="705" spans="1:25">
      <c r="A705" s="28"/>
      <c r="B705" s="28"/>
      <c r="C705" s="29"/>
      <c r="D705" s="19"/>
      <c r="E705" s="19"/>
      <c r="F705" s="19"/>
      <c r="G705" s="19"/>
      <c r="H705" s="19"/>
      <c r="J705" s="28"/>
      <c r="K705" s="28"/>
      <c r="L705" s="19"/>
      <c r="M705" s="19"/>
      <c r="N705" s="19"/>
      <c r="O705" s="28"/>
      <c r="P705" s="28"/>
      <c r="Q705" s="28"/>
      <c r="R705" s="28"/>
      <c r="S705" s="19"/>
      <c r="T705" s="19"/>
      <c r="U705" s="19"/>
      <c r="V705" s="28"/>
      <c r="W705" s="28"/>
      <c r="X705" s="28"/>
      <c r="Y705" s="28"/>
    </row>
    <row r="706" spans="1:25">
      <c r="A706" s="28"/>
      <c r="B706" s="28"/>
      <c r="C706" s="29"/>
      <c r="D706" s="19"/>
      <c r="E706" s="19"/>
      <c r="F706" s="19"/>
      <c r="G706" s="19"/>
      <c r="H706" s="19"/>
      <c r="J706" s="28"/>
      <c r="K706" s="28"/>
      <c r="L706" s="19"/>
      <c r="M706" s="19"/>
      <c r="N706" s="19"/>
      <c r="O706" s="28"/>
      <c r="P706" s="28"/>
      <c r="Q706" s="28"/>
      <c r="R706" s="28"/>
      <c r="S706" s="19"/>
      <c r="T706" s="19"/>
      <c r="U706" s="19"/>
      <c r="V706" s="28"/>
      <c r="W706" s="28"/>
      <c r="X706" s="28"/>
      <c r="Y706" s="28"/>
    </row>
    <row r="707" spans="1:25">
      <c r="A707" s="28"/>
      <c r="B707" s="28"/>
      <c r="C707" s="29"/>
      <c r="D707" s="19"/>
      <c r="E707" s="19"/>
      <c r="F707" s="19"/>
      <c r="G707" s="19"/>
      <c r="H707" s="19"/>
      <c r="J707" s="28"/>
      <c r="K707" s="28"/>
      <c r="L707" s="19"/>
      <c r="M707" s="19"/>
      <c r="N707" s="19"/>
      <c r="O707" s="28"/>
      <c r="P707" s="28"/>
      <c r="Q707" s="28"/>
      <c r="R707" s="28"/>
      <c r="S707" s="19"/>
      <c r="T707" s="19"/>
      <c r="U707" s="19"/>
      <c r="V707" s="28"/>
      <c r="W707" s="28"/>
      <c r="X707" s="28"/>
      <c r="Y707" s="28"/>
    </row>
    <row r="708" spans="1:25">
      <c r="A708" s="28"/>
      <c r="B708" s="28"/>
      <c r="C708" s="29"/>
      <c r="D708" s="19"/>
      <c r="E708" s="19"/>
      <c r="F708" s="19"/>
      <c r="G708" s="19"/>
      <c r="H708" s="19"/>
      <c r="J708" s="28"/>
      <c r="K708" s="28"/>
      <c r="L708" s="19"/>
      <c r="M708" s="19"/>
      <c r="N708" s="19"/>
      <c r="O708" s="28"/>
      <c r="P708" s="28"/>
      <c r="Q708" s="28"/>
      <c r="R708" s="28"/>
      <c r="S708" s="19"/>
      <c r="T708" s="19"/>
      <c r="U708" s="19"/>
      <c r="V708" s="28"/>
      <c r="W708" s="28"/>
      <c r="X708" s="28"/>
      <c r="Y708" s="28"/>
    </row>
    <row r="709" spans="1:25">
      <c r="A709" s="28"/>
      <c r="B709" s="28"/>
      <c r="C709" s="29"/>
      <c r="D709" s="19"/>
      <c r="E709" s="19"/>
      <c r="F709" s="19"/>
      <c r="G709" s="19"/>
      <c r="H709" s="19"/>
      <c r="J709" s="28"/>
      <c r="K709" s="28"/>
      <c r="L709" s="19"/>
      <c r="M709" s="19"/>
      <c r="N709" s="19"/>
      <c r="O709" s="28"/>
      <c r="P709" s="28"/>
      <c r="Q709" s="28"/>
      <c r="R709" s="28"/>
      <c r="S709" s="19"/>
      <c r="T709" s="19"/>
      <c r="U709" s="19"/>
      <c r="V709" s="28"/>
      <c r="W709" s="28"/>
      <c r="X709" s="28"/>
      <c r="Y709" s="28"/>
    </row>
    <row r="710" spans="1:25">
      <c r="A710" s="28"/>
      <c r="B710" s="28"/>
      <c r="C710" s="29"/>
      <c r="D710" s="19"/>
      <c r="E710" s="19"/>
      <c r="F710" s="19"/>
      <c r="G710" s="19"/>
      <c r="H710" s="19"/>
      <c r="J710" s="28"/>
      <c r="K710" s="28"/>
      <c r="L710" s="19"/>
      <c r="M710" s="19"/>
      <c r="N710" s="19"/>
      <c r="O710" s="28"/>
      <c r="P710" s="28"/>
      <c r="Q710" s="28"/>
      <c r="R710" s="28"/>
      <c r="S710" s="19"/>
      <c r="T710" s="19"/>
      <c r="U710" s="19"/>
      <c r="V710" s="28"/>
      <c r="W710" s="28"/>
      <c r="X710" s="28"/>
      <c r="Y710" s="28"/>
    </row>
    <row r="711" spans="1:25">
      <c r="A711" s="28"/>
      <c r="B711" s="28"/>
      <c r="C711" s="29"/>
      <c r="D711" s="19"/>
      <c r="E711" s="19"/>
      <c r="F711" s="19"/>
      <c r="G711" s="19"/>
      <c r="H711" s="19"/>
      <c r="J711" s="28"/>
      <c r="K711" s="28"/>
      <c r="L711" s="19"/>
      <c r="M711" s="19"/>
      <c r="N711" s="19"/>
      <c r="O711" s="28"/>
      <c r="P711" s="28"/>
      <c r="Q711" s="28"/>
      <c r="R711" s="28"/>
      <c r="S711" s="19"/>
      <c r="T711" s="19"/>
      <c r="U711" s="19"/>
      <c r="V711" s="28"/>
      <c r="W711" s="28"/>
      <c r="X711" s="28"/>
      <c r="Y711" s="28"/>
    </row>
    <row r="712" spans="1:25">
      <c r="A712" s="28"/>
      <c r="B712" s="28"/>
      <c r="C712" s="29"/>
      <c r="D712" s="19"/>
      <c r="E712" s="19"/>
      <c r="F712" s="19"/>
      <c r="G712" s="19"/>
      <c r="H712" s="19"/>
      <c r="J712" s="28"/>
      <c r="K712" s="28"/>
      <c r="L712" s="19"/>
      <c r="M712" s="19"/>
      <c r="N712" s="19"/>
      <c r="O712" s="28"/>
      <c r="P712" s="28"/>
      <c r="Q712" s="28"/>
      <c r="R712" s="28"/>
      <c r="S712" s="19"/>
      <c r="T712" s="19"/>
      <c r="U712" s="19"/>
      <c r="V712" s="28"/>
      <c r="W712" s="28"/>
      <c r="X712" s="28"/>
      <c r="Y712" s="28"/>
    </row>
    <row r="713" spans="1:25">
      <c r="A713" s="28"/>
      <c r="B713" s="28"/>
      <c r="C713" s="29"/>
      <c r="D713" s="19"/>
      <c r="E713" s="19"/>
      <c r="F713" s="19"/>
      <c r="G713" s="19"/>
      <c r="H713" s="19"/>
      <c r="J713" s="28"/>
      <c r="K713" s="28"/>
      <c r="L713" s="19"/>
      <c r="M713" s="19"/>
      <c r="N713" s="19"/>
      <c r="O713" s="28"/>
      <c r="P713" s="28"/>
      <c r="Q713" s="28"/>
      <c r="R713" s="28"/>
      <c r="S713" s="19"/>
      <c r="T713" s="19"/>
      <c r="U713" s="19"/>
      <c r="V713" s="28"/>
      <c r="W713" s="28"/>
      <c r="X713" s="28"/>
      <c r="Y713" s="28"/>
    </row>
    <row r="714" spans="1:25">
      <c r="A714" s="28"/>
      <c r="B714" s="28"/>
      <c r="C714" s="29"/>
      <c r="D714" s="19"/>
      <c r="E714" s="19"/>
      <c r="F714" s="19"/>
      <c r="G714" s="19"/>
      <c r="H714" s="19"/>
      <c r="J714" s="28"/>
      <c r="K714" s="28"/>
      <c r="L714" s="19"/>
      <c r="M714" s="19"/>
      <c r="N714" s="19"/>
      <c r="O714" s="28"/>
      <c r="P714" s="28"/>
      <c r="Q714" s="28"/>
      <c r="R714" s="28"/>
      <c r="S714" s="19"/>
      <c r="T714" s="19"/>
      <c r="U714" s="19"/>
      <c r="V714" s="28"/>
      <c r="W714" s="28"/>
      <c r="X714" s="28"/>
      <c r="Y714" s="28"/>
    </row>
    <row r="715" spans="1:25">
      <c r="A715" s="28"/>
      <c r="B715" s="28"/>
      <c r="C715" s="29"/>
      <c r="D715" s="19"/>
      <c r="E715" s="19"/>
      <c r="F715" s="19"/>
      <c r="G715" s="19"/>
      <c r="H715" s="19"/>
      <c r="J715" s="28"/>
      <c r="K715" s="28"/>
      <c r="L715" s="19"/>
      <c r="M715" s="19"/>
      <c r="N715" s="19"/>
      <c r="O715" s="28"/>
      <c r="P715" s="28"/>
      <c r="Q715" s="28"/>
      <c r="R715" s="28"/>
      <c r="S715" s="19"/>
      <c r="T715" s="19"/>
      <c r="U715" s="19"/>
      <c r="V715" s="28"/>
      <c r="W715" s="28"/>
      <c r="X715" s="28"/>
      <c r="Y715" s="28"/>
    </row>
    <row r="716" spans="1:25">
      <c r="A716" s="28"/>
      <c r="B716" s="28"/>
      <c r="C716" s="29"/>
      <c r="D716" s="19"/>
      <c r="E716" s="19"/>
      <c r="F716" s="19"/>
      <c r="G716" s="19"/>
      <c r="H716" s="19"/>
      <c r="J716" s="28"/>
      <c r="K716" s="28"/>
      <c r="L716" s="19"/>
      <c r="M716" s="19"/>
      <c r="N716" s="19"/>
      <c r="O716" s="28"/>
      <c r="P716" s="28"/>
      <c r="Q716" s="28"/>
      <c r="R716" s="28"/>
      <c r="S716" s="19"/>
      <c r="T716" s="19"/>
      <c r="U716" s="19"/>
      <c r="V716" s="28"/>
      <c r="W716" s="28"/>
      <c r="X716" s="28"/>
      <c r="Y716" s="28"/>
    </row>
    <row r="717" spans="1:25">
      <c r="A717" s="28"/>
      <c r="B717" s="28"/>
      <c r="C717" s="29"/>
      <c r="D717" s="19"/>
      <c r="E717" s="19"/>
      <c r="F717" s="19"/>
      <c r="G717" s="19"/>
      <c r="H717" s="19"/>
      <c r="J717" s="28"/>
      <c r="K717" s="28"/>
      <c r="L717" s="19"/>
      <c r="M717" s="19"/>
      <c r="N717" s="19"/>
      <c r="O717" s="28"/>
      <c r="P717" s="28"/>
      <c r="Q717" s="28"/>
      <c r="R717" s="28"/>
      <c r="S717" s="19"/>
      <c r="T717" s="19"/>
      <c r="U717" s="19"/>
      <c r="V717" s="28"/>
      <c r="W717" s="28"/>
      <c r="X717" s="28"/>
      <c r="Y717" s="28"/>
    </row>
    <row r="718" spans="1:25">
      <c r="A718" s="28"/>
      <c r="B718" s="28"/>
      <c r="C718" s="29"/>
      <c r="D718" s="19"/>
      <c r="E718" s="19"/>
      <c r="F718" s="19"/>
      <c r="G718" s="19"/>
      <c r="H718" s="19"/>
      <c r="J718" s="28"/>
      <c r="K718" s="28"/>
      <c r="L718" s="19"/>
      <c r="M718" s="19"/>
      <c r="N718" s="19"/>
      <c r="O718" s="28"/>
      <c r="P718" s="28"/>
      <c r="Q718" s="28"/>
      <c r="R718" s="28"/>
      <c r="S718" s="19"/>
      <c r="T718" s="19"/>
      <c r="U718" s="19"/>
      <c r="V718" s="28"/>
      <c r="W718" s="28"/>
      <c r="X718" s="28"/>
      <c r="Y718" s="28"/>
    </row>
    <row r="719" spans="1:25">
      <c r="A719" s="28"/>
      <c r="B719" s="28"/>
      <c r="C719" s="29"/>
      <c r="D719" s="19"/>
      <c r="E719" s="19"/>
      <c r="F719" s="19"/>
      <c r="G719" s="19"/>
      <c r="H719" s="19"/>
      <c r="J719" s="28"/>
      <c r="K719" s="28"/>
      <c r="L719" s="19"/>
      <c r="M719" s="19"/>
      <c r="N719" s="19"/>
      <c r="O719" s="28"/>
      <c r="P719" s="28"/>
      <c r="Q719" s="28"/>
      <c r="R719" s="28"/>
      <c r="S719" s="19"/>
      <c r="T719" s="19"/>
      <c r="U719" s="19"/>
      <c r="V719" s="28"/>
      <c r="W719" s="28"/>
      <c r="X719" s="28"/>
      <c r="Y719" s="28"/>
    </row>
    <row r="720" spans="1:25">
      <c r="A720" s="28"/>
      <c r="B720" s="28"/>
      <c r="C720" s="29"/>
      <c r="D720" s="19"/>
      <c r="E720" s="19"/>
      <c r="F720" s="19"/>
      <c r="G720" s="19"/>
      <c r="H720" s="19"/>
      <c r="J720" s="28"/>
      <c r="K720" s="28"/>
      <c r="L720" s="19"/>
      <c r="M720" s="19"/>
      <c r="N720" s="19"/>
      <c r="O720" s="28"/>
      <c r="P720" s="28"/>
      <c r="Q720" s="28"/>
      <c r="R720" s="28"/>
      <c r="S720" s="19"/>
      <c r="T720" s="19"/>
      <c r="U720" s="19"/>
      <c r="V720" s="28"/>
      <c r="W720" s="28"/>
      <c r="X720" s="28"/>
      <c r="Y720" s="28"/>
    </row>
    <row r="721" spans="1:25">
      <c r="A721" s="28"/>
      <c r="B721" s="28"/>
      <c r="C721" s="29"/>
      <c r="D721" s="19"/>
      <c r="E721" s="19"/>
      <c r="F721" s="19"/>
      <c r="G721" s="19"/>
      <c r="H721" s="19"/>
      <c r="J721" s="28"/>
      <c r="K721" s="28"/>
      <c r="L721" s="19"/>
      <c r="M721" s="19"/>
      <c r="N721" s="19"/>
      <c r="O721" s="28"/>
      <c r="P721" s="28"/>
      <c r="Q721" s="28"/>
      <c r="R721" s="28"/>
      <c r="S721" s="19"/>
      <c r="T721" s="19"/>
      <c r="U721" s="19"/>
      <c r="V721" s="28"/>
      <c r="W721" s="28"/>
      <c r="X721" s="28"/>
      <c r="Y721" s="28"/>
    </row>
    <row r="722" spans="1:25">
      <c r="A722" s="28"/>
      <c r="B722" s="28"/>
      <c r="C722" s="29"/>
      <c r="D722" s="19"/>
      <c r="E722" s="19"/>
      <c r="F722" s="19"/>
      <c r="G722" s="19"/>
      <c r="H722" s="19"/>
      <c r="J722" s="28"/>
      <c r="K722" s="28"/>
      <c r="L722" s="19"/>
      <c r="M722" s="19"/>
      <c r="N722" s="19"/>
      <c r="O722" s="28"/>
      <c r="P722" s="28"/>
      <c r="Q722" s="28"/>
      <c r="R722" s="28"/>
      <c r="S722" s="19"/>
      <c r="T722" s="19"/>
      <c r="U722" s="19"/>
      <c r="V722" s="28"/>
      <c r="W722" s="28"/>
      <c r="X722" s="28"/>
      <c r="Y722" s="28"/>
    </row>
    <row r="723" spans="1:25">
      <c r="A723" s="28"/>
      <c r="B723" s="28"/>
      <c r="C723" s="29"/>
      <c r="D723" s="19"/>
      <c r="E723" s="19"/>
      <c r="F723" s="19"/>
      <c r="G723" s="19"/>
      <c r="H723" s="19"/>
      <c r="J723" s="28"/>
      <c r="K723" s="28"/>
      <c r="L723" s="19"/>
      <c r="M723" s="19"/>
      <c r="N723" s="19"/>
      <c r="O723" s="28"/>
      <c r="P723" s="28"/>
      <c r="Q723" s="28"/>
      <c r="R723" s="28"/>
      <c r="S723" s="19"/>
      <c r="T723" s="19"/>
      <c r="U723" s="19"/>
      <c r="V723" s="28"/>
      <c r="W723" s="28"/>
      <c r="X723" s="28"/>
      <c r="Y723" s="28"/>
    </row>
    <row r="724" spans="1:25">
      <c r="A724" s="28"/>
      <c r="B724" s="28"/>
      <c r="C724" s="29"/>
      <c r="D724" s="19"/>
      <c r="E724" s="19"/>
      <c r="F724" s="19"/>
      <c r="G724" s="19"/>
      <c r="H724" s="19"/>
      <c r="J724" s="28"/>
      <c r="K724" s="28"/>
      <c r="L724" s="19"/>
      <c r="M724" s="19"/>
      <c r="N724" s="19"/>
      <c r="O724" s="28"/>
      <c r="P724" s="28"/>
      <c r="Q724" s="28"/>
      <c r="R724" s="28"/>
      <c r="S724" s="19"/>
      <c r="T724" s="19"/>
      <c r="U724" s="19"/>
      <c r="V724" s="28"/>
      <c r="W724" s="28"/>
      <c r="X724" s="28"/>
      <c r="Y724" s="28"/>
    </row>
    <row r="725" spans="1:25">
      <c r="A725" s="28"/>
      <c r="B725" s="28"/>
      <c r="C725" s="29"/>
      <c r="D725" s="19"/>
      <c r="E725" s="19"/>
      <c r="F725" s="19"/>
      <c r="G725" s="19"/>
      <c r="H725" s="19"/>
      <c r="J725" s="28"/>
      <c r="K725" s="28"/>
      <c r="L725" s="19"/>
      <c r="M725" s="19"/>
      <c r="N725" s="19"/>
      <c r="O725" s="28"/>
      <c r="P725" s="28"/>
      <c r="Q725" s="28"/>
      <c r="R725" s="28"/>
      <c r="S725" s="19"/>
      <c r="T725" s="19"/>
      <c r="U725" s="19"/>
      <c r="V725" s="28"/>
      <c r="W725" s="28"/>
      <c r="X725" s="28"/>
      <c r="Y725" s="28"/>
    </row>
    <row r="726" spans="1:25">
      <c r="A726" s="28"/>
      <c r="B726" s="28"/>
      <c r="C726" s="29"/>
      <c r="D726" s="19"/>
      <c r="E726" s="19"/>
      <c r="F726" s="19"/>
      <c r="G726" s="19"/>
      <c r="H726" s="19"/>
      <c r="J726" s="28"/>
      <c r="K726" s="28"/>
      <c r="L726" s="19"/>
      <c r="M726" s="19"/>
      <c r="N726" s="19"/>
      <c r="O726" s="28"/>
      <c r="P726" s="28"/>
      <c r="Q726" s="28"/>
      <c r="R726" s="28"/>
      <c r="S726" s="19"/>
      <c r="T726" s="19"/>
      <c r="U726" s="19"/>
      <c r="V726" s="28"/>
      <c r="W726" s="28"/>
      <c r="X726" s="28"/>
      <c r="Y726" s="28"/>
    </row>
    <row r="727" spans="1:25">
      <c r="A727" s="28"/>
      <c r="B727" s="28"/>
      <c r="C727" s="29"/>
      <c r="D727" s="19"/>
      <c r="E727" s="19"/>
      <c r="F727" s="19"/>
      <c r="G727" s="19"/>
      <c r="H727" s="19"/>
      <c r="J727" s="28"/>
      <c r="K727" s="28"/>
      <c r="L727" s="19"/>
      <c r="M727" s="19"/>
      <c r="N727" s="19"/>
      <c r="O727" s="28"/>
      <c r="P727" s="28"/>
      <c r="Q727" s="28"/>
      <c r="R727" s="28"/>
      <c r="S727" s="19"/>
      <c r="T727" s="19"/>
      <c r="U727" s="19"/>
      <c r="V727" s="28"/>
      <c r="W727" s="28"/>
      <c r="X727" s="28"/>
      <c r="Y727" s="28"/>
    </row>
    <row r="728" spans="1:25">
      <c r="A728" s="28"/>
      <c r="B728" s="28"/>
      <c r="C728" s="29"/>
      <c r="D728" s="19"/>
      <c r="E728" s="19"/>
      <c r="F728" s="19"/>
      <c r="G728" s="19"/>
      <c r="H728" s="19"/>
      <c r="J728" s="28"/>
      <c r="K728" s="28"/>
      <c r="L728" s="19"/>
      <c r="M728" s="19"/>
      <c r="N728" s="19"/>
      <c r="O728" s="28"/>
      <c r="P728" s="28"/>
      <c r="Q728" s="28"/>
      <c r="R728" s="28"/>
      <c r="S728" s="19"/>
      <c r="T728" s="19"/>
      <c r="U728" s="19"/>
      <c r="V728" s="28"/>
      <c r="W728" s="28"/>
      <c r="X728" s="28"/>
      <c r="Y728" s="28"/>
    </row>
    <row r="729" spans="1:25">
      <c r="A729" s="28"/>
      <c r="B729" s="28"/>
      <c r="C729" s="29"/>
      <c r="D729" s="19"/>
      <c r="E729" s="19"/>
      <c r="F729" s="19"/>
      <c r="G729" s="19"/>
      <c r="H729" s="19"/>
      <c r="J729" s="28"/>
      <c r="K729" s="28"/>
      <c r="L729" s="19"/>
      <c r="M729" s="19"/>
      <c r="N729" s="19"/>
      <c r="O729" s="28"/>
      <c r="P729" s="28"/>
      <c r="Q729" s="28"/>
      <c r="R729" s="28"/>
      <c r="S729" s="19"/>
      <c r="T729" s="19"/>
      <c r="U729" s="19"/>
      <c r="V729" s="28"/>
      <c r="W729" s="28"/>
      <c r="X729" s="28"/>
      <c r="Y729" s="28"/>
    </row>
    <row r="730" spans="1:25">
      <c r="A730" s="28"/>
      <c r="B730" s="28"/>
      <c r="C730" s="29"/>
      <c r="D730" s="19"/>
      <c r="E730" s="19"/>
      <c r="F730" s="19"/>
      <c r="G730" s="19"/>
      <c r="H730" s="19"/>
      <c r="J730" s="28"/>
      <c r="K730" s="28"/>
      <c r="L730" s="19"/>
      <c r="M730" s="19"/>
      <c r="N730" s="19"/>
      <c r="O730" s="28"/>
      <c r="P730" s="28"/>
      <c r="Q730" s="28"/>
      <c r="R730" s="28"/>
      <c r="S730" s="19"/>
      <c r="T730" s="19"/>
      <c r="U730" s="19"/>
      <c r="V730" s="28"/>
      <c r="W730" s="28"/>
      <c r="X730" s="28"/>
      <c r="Y730" s="28"/>
    </row>
    <row r="731" spans="1:25">
      <c r="A731" s="28"/>
      <c r="B731" s="28"/>
      <c r="C731" s="29"/>
      <c r="D731" s="19"/>
      <c r="E731" s="19"/>
      <c r="F731" s="19"/>
      <c r="G731" s="19"/>
      <c r="H731" s="19"/>
      <c r="J731" s="28"/>
      <c r="K731" s="28"/>
      <c r="L731" s="19"/>
      <c r="M731" s="19"/>
      <c r="N731" s="19"/>
      <c r="O731" s="28"/>
      <c r="P731" s="28"/>
      <c r="Q731" s="28"/>
      <c r="R731" s="28"/>
      <c r="S731" s="19"/>
      <c r="T731" s="19"/>
      <c r="U731" s="19"/>
      <c r="V731" s="28"/>
      <c r="W731" s="28"/>
      <c r="X731" s="28"/>
      <c r="Y731" s="28"/>
    </row>
    <row r="732" spans="1:25">
      <c r="A732" s="28"/>
      <c r="B732" s="28"/>
      <c r="C732" s="29"/>
      <c r="D732" s="19"/>
      <c r="E732" s="19"/>
      <c r="F732" s="19"/>
      <c r="G732" s="19"/>
      <c r="H732" s="19"/>
      <c r="J732" s="28"/>
      <c r="K732" s="28"/>
      <c r="L732" s="19"/>
      <c r="M732" s="19"/>
      <c r="N732" s="19"/>
      <c r="O732" s="28"/>
      <c r="P732" s="28"/>
      <c r="Q732" s="28"/>
      <c r="R732" s="28"/>
      <c r="S732" s="19"/>
      <c r="T732" s="19"/>
      <c r="U732" s="19"/>
      <c r="V732" s="28"/>
      <c r="W732" s="28"/>
      <c r="X732" s="28"/>
      <c r="Y732" s="28"/>
    </row>
    <row r="733" spans="1:25">
      <c r="A733" s="28"/>
      <c r="B733" s="28"/>
      <c r="C733" s="29"/>
      <c r="D733" s="19"/>
      <c r="E733" s="19"/>
      <c r="F733" s="19"/>
      <c r="G733" s="19"/>
      <c r="H733" s="19"/>
      <c r="J733" s="28"/>
      <c r="K733" s="28"/>
      <c r="L733" s="19"/>
      <c r="M733" s="19"/>
      <c r="N733" s="19"/>
      <c r="O733" s="28"/>
      <c r="P733" s="28"/>
      <c r="Q733" s="28"/>
      <c r="R733" s="28"/>
      <c r="S733" s="19"/>
      <c r="T733" s="19"/>
      <c r="U733" s="19"/>
      <c r="V733" s="28"/>
      <c r="W733" s="28"/>
      <c r="X733" s="28"/>
      <c r="Y733" s="28"/>
    </row>
    <row r="734" spans="1:25">
      <c r="A734" s="28"/>
      <c r="B734" s="28"/>
      <c r="C734" s="29"/>
      <c r="D734" s="19"/>
      <c r="E734" s="19"/>
      <c r="F734" s="19"/>
      <c r="G734" s="19"/>
      <c r="H734" s="19"/>
      <c r="J734" s="28"/>
      <c r="K734" s="28"/>
      <c r="L734" s="19"/>
      <c r="M734" s="19"/>
      <c r="N734" s="19"/>
      <c r="O734" s="28"/>
      <c r="P734" s="28"/>
      <c r="Q734" s="28"/>
      <c r="R734" s="28"/>
      <c r="S734" s="19"/>
      <c r="T734" s="19"/>
      <c r="U734" s="19"/>
      <c r="V734" s="28"/>
      <c r="W734" s="28"/>
      <c r="X734" s="28"/>
      <c r="Y734" s="28"/>
    </row>
    <row r="735" spans="1:25">
      <c r="A735" s="28"/>
      <c r="B735" s="28"/>
      <c r="C735" s="29"/>
      <c r="D735" s="19"/>
      <c r="E735" s="19"/>
      <c r="F735" s="19"/>
      <c r="G735" s="19"/>
      <c r="H735" s="19"/>
      <c r="J735" s="28"/>
      <c r="K735" s="28"/>
      <c r="L735" s="19"/>
      <c r="M735" s="19"/>
      <c r="N735" s="19"/>
      <c r="O735" s="28"/>
      <c r="P735" s="28"/>
      <c r="Q735" s="28"/>
      <c r="R735" s="28"/>
      <c r="S735" s="19"/>
      <c r="T735" s="19"/>
      <c r="U735" s="19"/>
      <c r="V735" s="28"/>
      <c r="W735" s="28"/>
      <c r="X735" s="28"/>
      <c r="Y735" s="28"/>
    </row>
    <row r="736" spans="1:25">
      <c r="A736" s="28"/>
      <c r="B736" s="28"/>
      <c r="C736" s="29"/>
      <c r="D736" s="19"/>
      <c r="E736" s="19"/>
      <c r="F736" s="19"/>
      <c r="G736" s="19"/>
      <c r="H736" s="19"/>
      <c r="J736" s="28"/>
      <c r="K736" s="28"/>
      <c r="L736" s="19"/>
      <c r="M736" s="19"/>
      <c r="N736" s="19"/>
      <c r="O736" s="28"/>
      <c r="P736" s="28"/>
      <c r="Q736" s="28"/>
      <c r="R736" s="28"/>
      <c r="S736" s="19"/>
      <c r="T736" s="19"/>
      <c r="U736" s="19"/>
      <c r="V736" s="28"/>
      <c r="W736" s="28"/>
      <c r="X736" s="28"/>
      <c r="Y736" s="28"/>
    </row>
    <row r="737" spans="1:25">
      <c r="A737" s="28"/>
      <c r="B737" s="28"/>
      <c r="C737" s="29"/>
      <c r="D737" s="19"/>
      <c r="E737" s="19"/>
      <c r="F737" s="19"/>
      <c r="G737" s="19"/>
      <c r="H737" s="19"/>
      <c r="J737" s="28"/>
      <c r="K737" s="28"/>
      <c r="L737" s="19"/>
      <c r="M737" s="19"/>
      <c r="N737" s="19"/>
      <c r="O737" s="28"/>
      <c r="P737" s="28"/>
      <c r="Q737" s="28"/>
      <c r="R737" s="28"/>
      <c r="S737" s="19"/>
      <c r="T737" s="19"/>
      <c r="U737" s="19"/>
      <c r="V737" s="28"/>
      <c r="W737" s="28"/>
      <c r="X737" s="28"/>
      <c r="Y737" s="28"/>
    </row>
    <row r="738" spans="1:25">
      <c r="A738" s="28"/>
      <c r="B738" s="28"/>
      <c r="C738" s="29"/>
      <c r="D738" s="19"/>
      <c r="E738" s="19"/>
      <c r="F738" s="19"/>
      <c r="G738" s="19"/>
      <c r="H738" s="19"/>
      <c r="J738" s="28"/>
      <c r="K738" s="28"/>
      <c r="L738" s="19"/>
      <c r="M738" s="19"/>
      <c r="N738" s="19"/>
      <c r="O738" s="28"/>
      <c r="P738" s="28"/>
      <c r="Q738" s="28"/>
      <c r="R738" s="28"/>
      <c r="S738" s="19"/>
      <c r="T738" s="19"/>
      <c r="U738" s="19"/>
      <c r="V738" s="28"/>
      <c r="W738" s="28"/>
      <c r="X738" s="28"/>
      <c r="Y738" s="28"/>
    </row>
    <row r="739" spans="1:25">
      <c r="A739" s="28"/>
      <c r="B739" s="28"/>
      <c r="C739" s="29"/>
      <c r="D739" s="19"/>
      <c r="E739" s="19"/>
      <c r="F739" s="19"/>
      <c r="G739" s="19"/>
      <c r="H739" s="19"/>
      <c r="J739" s="28"/>
      <c r="K739" s="28"/>
      <c r="L739" s="19"/>
      <c r="M739" s="19"/>
      <c r="N739" s="19"/>
      <c r="O739" s="28"/>
      <c r="P739" s="28"/>
      <c r="Q739" s="28"/>
      <c r="R739" s="28"/>
      <c r="S739" s="19"/>
      <c r="T739" s="19"/>
      <c r="U739" s="19"/>
      <c r="V739" s="28"/>
      <c r="W739" s="28"/>
      <c r="X739" s="28"/>
      <c r="Y739" s="28"/>
    </row>
    <row r="740" spans="1:25">
      <c r="A740" s="28"/>
      <c r="B740" s="28"/>
      <c r="C740" s="29"/>
      <c r="D740" s="19"/>
      <c r="E740" s="19"/>
      <c r="F740" s="19"/>
      <c r="G740" s="19"/>
      <c r="H740" s="19"/>
      <c r="J740" s="28"/>
      <c r="K740" s="28"/>
      <c r="L740" s="19"/>
      <c r="M740" s="19"/>
      <c r="N740" s="19"/>
      <c r="O740" s="28"/>
      <c r="P740" s="28"/>
      <c r="Q740" s="28"/>
      <c r="R740" s="28"/>
      <c r="S740" s="19"/>
      <c r="T740" s="19"/>
      <c r="U740" s="19"/>
      <c r="V740" s="28"/>
      <c r="W740" s="28"/>
      <c r="X740" s="28"/>
      <c r="Y740" s="28"/>
    </row>
    <row r="741" spans="1:25">
      <c r="A741" s="28"/>
      <c r="B741" s="28"/>
      <c r="C741" s="29"/>
      <c r="D741" s="19"/>
      <c r="E741" s="19"/>
      <c r="F741" s="19"/>
      <c r="G741" s="19"/>
      <c r="H741" s="19"/>
      <c r="J741" s="28"/>
      <c r="K741" s="28"/>
      <c r="L741" s="19"/>
      <c r="M741" s="19"/>
      <c r="N741" s="19"/>
      <c r="O741" s="28"/>
      <c r="P741" s="28"/>
      <c r="Q741" s="28"/>
      <c r="R741" s="28"/>
      <c r="S741" s="19"/>
      <c r="T741" s="19"/>
      <c r="U741" s="19"/>
      <c r="V741" s="28"/>
      <c r="W741" s="28"/>
      <c r="X741" s="28"/>
      <c r="Y741" s="28"/>
    </row>
    <row r="742" spans="1:25">
      <c r="A742" s="28"/>
      <c r="B742" s="28"/>
      <c r="C742" s="29"/>
      <c r="D742" s="19"/>
      <c r="E742" s="19"/>
      <c r="F742" s="19"/>
      <c r="G742" s="19"/>
      <c r="H742" s="19"/>
      <c r="J742" s="28"/>
      <c r="K742" s="28"/>
      <c r="L742" s="19"/>
      <c r="M742" s="19"/>
      <c r="N742" s="19"/>
      <c r="O742" s="28"/>
      <c r="P742" s="28"/>
      <c r="Q742" s="28"/>
      <c r="R742" s="28"/>
      <c r="S742" s="19"/>
      <c r="T742" s="19"/>
      <c r="U742" s="19"/>
      <c r="V742" s="28"/>
      <c r="W742" s="28"/>
      <c r="X742" s="28"/>
      <c r="Y742" s="28"/>
    </row>
    <row r="743" spans="1:25">
      <c r="A743" s="28"/>
      <c r="B743" s="28"/>
      <c r="C743" s="29"/>
      <c r="D743" s="19"/>
      <c r="E743" s="19"/>
      <c r="F743" s="19"/>
      <c r="G743" s="19"/>
      <c r="H743" s="19"/>
      <c r="J743" s="28"/>
      <c r="K743" s="28"/>
      <c r="L743" s="19"/>
      <c r="M743" s="19"/>
      <c r="N743" s="19"/>
      <c r="O743" s="28"/>
      <c r="P743" s="28"/>
      <c r="Q743" s="28"/>
      <c r="R743" s="28"/>
      <c r="S743" s="19"/>
      <c r="T743" s="19"/>
      <c r="U743" s="19"/>
      <c r="V743" s="28"/>
      <c r="W743" s="28"/>
      <c r="X743" s="28"/>
      <c r="Y743" s="28"/>
    </row>
    <row r="744" spans="1:25">
      <c r="A744" s="28"/>
      <c r="B744" s="28"/>
      <c r="C744" s="29"/>
      <c r="D744" s="19"/>
      <c r="E744" s="19"/>
      <c r="F744" s="19"/>
      <c r="G744" s="19"/>
      <c r="H744" s="19"/>
      <c r="J744" s="28"/>
      <c r="K744" s="28"/>
      <c r="L744" s="19"/>
      <c r="M744" s="19"/>
      <c r="N744" s="19"/>
      <c r="O744" s="28"/>
      <c r="P744" s="28"/>
      <c r="Q744" s="28"/>
      <c r="R744" s="28"/>
      <c r="S744" s="19"/>
      <c r="T744" s="19"/>
      <c r="U744" s="19"/>
      <c r="V744" s="28"/>
      <c r="W744" s="28"/>
      <c r="X744" s="28"/>
      <c r="Y744" s="28"/>
    </row>
    <row r="745" spans="1:25">
      <c r="A745" s="28"/>
      <c r="B745" s="28"/>
      <c r="C745" s="29"/>
      <c r="D745" s="19"/>
      <c r="E745" s="19"/>
      <c r="F745" s="19"/>
      <c r="G745" s="19"/>
      <c r="H745" s="19"/>
      <c r="J745" s="28"/>
      <c r="K745" s="28"/>
      <c r="L745" s="19"/>
      <c r="M745" s="19"/>
      <c r="N745" s="19"/>
      <c r="O745" s="28"/>
      <c r="P745" s="28"/>
      <c r="Q745" s="28"/>
      <c r="R745" s="28"/>
      <c r="S745" s="19"/>
      <c r="T745" s="19"/>
      <c r="U745" s="19"/>
      <c r="V745" s="28"/>
      <c r="W745" s="28"/>
      <c r="X745" s="28"/>
      <c r="Y745" s="28"/>
    </row>
    <row r="746" spans="1:25">
      <c r="A746" s="28"/>
      <c r="B746" s="28"/>
      <c r="C746" s="29"/>
      <c r="D746" s="19"/>
      <c r="E746" s="19"/>
      <c r="F746" s="19"/>
      <c r="G746" s="19"/>
      <c r="H746" s="19"/>
      <c r="J746" s="28"/>
      <c r="K746" s="28"/>
      <c r="L746" s="19"/>
      <c r="M746" s="19"/>
      <c r="N746" s="19"/>
      <c r="O746" s="28"/>
      <c r="P746" s="28"/>
      <c r="Q746" s="28"/>
      <c r="R746" s="28"/>
      <c r="S746" s="19"/>
      <c r="T746" s="19"/>
      <c r="U746" s="19"/>
      <c r="V746" s="28"/>
      <c r="W746" s="28"/>
      <c r="X746" s="28"/>
      <c r="Y746" s="28"/>
    </row>
    <row r="747" spans="1:25">
      <c r="C747" s="29"/>
      <c r="D747" s="19"/>
      <c r="E747" s="19"/>
    </row>
    <row r="748" spans="1:25">
      <c r="C748" s="29"/>
      <c r="D748" s="19"/>
      <c r="E748" s="19"/>
    </row>
    <row r="749" spans="1:25">
      <c r="C749" s="29"/>
      <c r="D749" s="19"/>
      <c r="E749" s="19"/>
    </row>
    <row r="750" spans="1:25">
      <c r="C750" s="29"/>
      <c r="D750" s="19"/>
      <c r="E750" s="19"/>
    </row>
    <row r="751" spans="1:25">
      <c r="C751" s="29"/>
      <c r="D751" s="19"/>
      <c r="E751" s="19"/>
    </row>
    <row r="752" spans="1:25">
      <c r="C752" s="29"/>
      <c r="D752" s="19"/>
      <c r="E752" s="19"/>
    </row>
    <row r="753" spans="3:5">
      <c r="C753" s="29"/>
      <c r="D753" s="19"/>
      <c r="E753" s="19"/>
    </row>
    <row r="754" spans="3:5">
      <c r="C754" s="29"/>
      <c r="D754" s="19"/>
      <c r="E754" s="19"/>
    </row>
    <row r="755" spans="3:5">
      <c r="C755" s="29"/>
      <c r="D755" s="19"/>
      <c r="E755" s="19"/>
    </row>
    <row r="756" spans="3:5">
      <c r="C756" s="29"/>
      <c r="D756" s="19"/>
      <c r="E756" s="19"/>
    </row>
    <row r="757" spans="3:5">
      <c r="C757" s="29"/>
      <c r="D757" s="19"/>
      <c r="E757" s="19"/>
    </row>
    <row r="758" spans="3:5">
      <c r="C758" s="29"/>
      <c r="D758" s="19"/>
      <c r="E758" s="19"/>
    </row>
    <row r="759" spans="3:5">
      <c r="C759" s="29"/>
      <c r="D759" s="19"/>
      <c r="E759" s="19"/>
    </row>
    <row r="760" spans="3:5">
      <c r="C760" s="29"/>
      <c r="D760" s="19"/>
      <c r="E760" s="19"/>
    </row>
    <row r="761" spans="3:5">
      <c r="C761" s="29"/>
      <c r="D761" s="19"/>
      <c r="E761" s="19"/>
    </row>
    <row r="762" spans="3:5">
      <c r="C762" s="29"/>
      <c r="D762" s="19"/>
      <c r="E762" s="19"/>
    </row>
    <row r="763" spans="3:5">
      <c r="C763" s="29"/>
      <c r="D763" s="19"/>
      <c r="E763" s="19"/>
    </row>
    <row r="764" spans="3:5">
      <c r="C764" s="29"/>
      <c r="D764" s="19"/>
      <c r="E764" s="19"/>
    </row>
    <row r="765" spans="3:5">
      <c r="C765" s="29"/>
      <c r="D765" s="19"/>
      <c r="E765" s="19"/>
    </row>
    <row r="766" spans="3:5">
      <c r="C766" s="29"/>
      <c r="D766" s="19"/>
      <c r="E766" s="19"/>
    </row>
    <row r="767" spans="3:5">
      <c r="C767" s="29"/>
      <c r="D767" s="19"/>
      <c r="E767" s="19"/>
    </row>
    <row r="768" spans="3:5">
      <c r="C768" s="29"/>
      <c r="D768" s="19"/>
      <c r="E768" s="19"/>
    </row>
    <row r="769" spans="3:5">
      <c r="C769" s="29"/>
      <c r="D769" s="19"/>
      <c r="E769" s="19"/>
    </row>
    <row r="770" spans="3:5">
      <c r="C770" s="29"/>
      <c r="D770" s="19"/>
      <c r="E770" s="19"/>
    </row>
    <row r="771" spans="3:5">
      <c r="C771" s="29"/>
      <c r="D771" s="19"/>
      <c r="E771" s="19"/>
    </row>
    <row r="772" spans="3:5">
      <c r="C772" s="29"/>
      <c r="D772" s="19"/>
      <c r="E772" s="19"/>
    </row>
    <row r="773" spans="3:5">
      <c r="C773" s="29"/>
      <c r="D773" s="19"/>
      <c r="E773" s="19"/>
    </row>
    <row r="774" spans="3:5">
      <c r="C774" s="29"/>
      <c r="D774" s="19"/>
      <c r="E774" s="19"/>
    </row>
    <row r="775" spans="3:5">
      <c r="C775" s="29"/>
      <c r="D775" s="19"/>
      <c r="E775" s="19"/>
    </row>
    <row r="776" spans="3:5">
      <c r="C776" s="29"/>
      <c r="D776" s="19"/>
      <c r="E776" s="19"/>
    </row>
    <row r="777" spans="3:5">
      <c r="C777" s="29"/>
      <c r="D777" s="19"/>
      <c r="E777" s="19"/>
    </row>
    <row r="778" spans="3:5">
      <c r="C778" s="29"/>
      <c r="D778" s="19"/>
      <c r="E778" s="19"/>
    </row>
    <row r="779" spans="3:5">
      <c r="C779" s="29"/>
      <c r="D779" s="19"/>
      <c r="E779" s="19"/>
    </row>
    <row r="780" spans="3:5">
      <c r="C780" s="29"/>
      <c r="D780" s="19"/>
      <c r="E780" s="19"/>
    </row>
    <row r="781" spans="3:5">
      <c r="C781" s="29"/>
      <c r="D781" s="19"/>
      <c r="E781" s="19"/>
    </row>
    <row r="782" spans="3:5">
      <c r="C782" s="29"/>
      <c r="D782" s="19"/>
      <c r="E782" s="19"/>
    </row>
    <row r="783" spans="3:5">
      <c r="C783" s="29"/>
      <c r="D783" s="19"/>
      <c r="E783" s="19"/>
    </row>
    <row r="784" spans="3:5">
      <c r="C784" s="29"/>
      <c r="D784" s="19"/>
      <c r="E784" s="19"/>
    </row>
    <row r="785" spans="3:5">
      <c r="C785" s="29"/>
      <c r="D785" s="19"/>
      <c r="E785" s="19"/>
    </row>
    <row r="786" spans="3:5">
      <c r="C786" s="29"/>
      <c r="D786" s="19"/>
      <c r="E786" s="19"/>
    </row>
    <row r="787" spans="3:5">
      <c r="C787" s="29"/>
      <c r="D787" s="19"/>
      <c r="E787" s="19"/>
    </row>
    <row r="788" spans="3:5">
      <c r="C788" s="29"/>
      <c r="D788" s="19"/>
      <c r="E788" s="19"/>
    </row>
    <row r="789" spans="3:5">
      <c r="C789" s="29"/>
      <c r="D789" s="19"/>
      <c r="E789" s="19"/>
    </row>
    <row r="790" spans="3:5">
      <c r="C790" s="29"/>
      <c r="D790" s="19"/>
      <c r="E790" s="19"/>
    </row>
    <row r="791" spans="3:5">
      <c r="C791" s="29"/>
      <c r="D791" s="19"/>
      <c r="E791" s="19"/>
    </row>
    <row r="792" spans="3:5">
      <c r="C792" s="29"/>
      <c r="D792" s="19"/>
      <c r="E792" s="19"/>
    </row>
    <row r="793" spans="3:5">
      <c r="C793" s="29"/>
      <c r="D793" s="19"/>
      <c r="E793" s="19"/>
    </row>
    <row r="794" spans="3:5">
      <c r="C794" s="29"/>
      <c r="D794" s="19"/>
      <c r="E794" s="19"/>
    </row>
    <row r="795" spans="3:5">
      <c r="C795" s="29"/>
      <c r="D795" s="19"/>
      <c r="E795" s="19"/>
    </row>
    <row r="796" spans="3:5">
      <c r="C796" s="29"/>
      <c r="D796" s="19"/>
      <c r="E796" s="19"/>
    </row>
    <row r="797" spans="3:5">
      <c r="C797" s="29"/>
      <c r="D797" s="19"/>
      <c r="E797" s="19"/>
    </row>
    <row r="798" spans="3:5">
      <c r="C798" s="29"/>
      <c r="D798" s="19"/>
      <c r="E798" s="19"/>
    </row>
    <row r="799" spans="3:5">
      <c r="C799" s="29"/>
      <c r="D799" s="19"/>
      <c r="E799" s="19"/>
    </row>
    <row r="800" spans="3:5">
      <c r="C800" s="29"/>
      <c r="D800" s="19"/>
      <c r="E800" s="19"/>
    </row>
    <row r="801" spans="3:5">
      <c r="C801" s="29"/>
      <c r="D801" s="19"/>
      <c r="E801" s="19"/>
    </row>
    <row r="802" spans="3:5">
      <c r="C802" s="29"/>
      <c r="D802" s="19"/>
      <c r="E802" s="19"/>
    </row>
    <row r="803" spans="3:5">
      <c r="C803" s="29"/>
      <c r="D803" s="19"/>
      <c r="E803" s="19"/>
    </row>
    <row r="804" spans="3:5">
      <c r="C804" s="29"/>
      <c r="D804" s="19"/>
      <c r="E804" s="19"/>
    </row>
    <row r="805" spans="3:5">
      <c r="C805" s="29"/>
      <c r="D805" s="19"/>
      <c r="E805" s="19"/>
    </row>
    <row r="806" spans="3:5">
      <c r="C806" s="29"/>
      <c r="D806" s="19"/>
      <c r="E806" s="19"/>
    </row>
    <row r="807" spans="3:5">
      <c r="C807" s="29"/>
      <c r="D807" s="19"/>
      <c r="E807" s="19"/>
    </row>
    <row r="808" spans="3:5">
      <c r="C808" s="29"/>
      <c r="D808" s="19"/>
      <c r="E808" s="19"/>
    </row>
    <row r="809" spans="3:5">
      <c r="C809" s="29"/>
      <c r="D809" s="19"/>
      <c r="E809" s="19"/>
    </row>
    <row r="810" spans="3:5">
      <c r="C810" s="29"/>
      <c r="D810" s="19"/>
      <c r="E810" s="19"/>
    </row>
    <row r="811" spans="3:5">
      <c r="C811" s="29"/>
      <c r="D811" s="19"/>
      <c r="E811" s="19"/>
    </row>
    <row r="812" spans="3:5">
      <c r="C812" s="29"/>
      <c r="D812" s="19"/>
      <c r="E812" s="19"/>
    </row>
    <row r="813" spans="3:5">
      <c r="C813" s="29"/>
      <c r="D813" s="19"/>
      <c r="E813" s="19"/>
    </row>
    <row r="814" spans="3:5">
      <c r="C814" s="29"/>
      <c r="D814" s="19"/>
      <c r="E814" s="19"/>
    </row>
    <row r="815" spans="3:5">
      <c r="C815" s="29"/>
      <c r="D815" s="19"/>
      <c r="E815" s="19"/>
    </row>
    <row r="816" spans="3:5">
      <c r="C816" s="29"/>
      <c r="D816" s="19"/>
      <c r="E816" s="19"/>
    </row>
    <row r="817" spans="3:5">
      <c r="C817" s="29"/>
      <c r="D817" s="19"/>
      <c r="E817" s="19"/>
    </row>
    <row r="818" spans="3:5">
      <c r="C818" s="29"/>
      <c r="D818" s="19"/>
      <c r="E818" s="19"/>
    </row>
    <row r="819" spans="3:5">
      <c r="C819" s="29"/>
      <c r="D819" s="19"/>
      <c r="E819" s="19"/>
    </row>
    <row r="820" spans="3:5">
      <c r="C820" s="29"/>
      <c r="D820" s="19"/>
      <c r="E820" s="19"/>
    </row>
    <row r="821" spans="3:5">
      <c r="C821" s="29"/>
      <c r="D821" s="19"/>
      <c r="E821" s="19"/>
    </row>
    <row r="822" spans="3:5">
      <c r="C822" s="29"/>
      <c r="D822" s="19"/>
      <c r="E822" s="19"/>
    </row>
    <row r="823" spans="3:5">
      <c r="C823" s="29"/>
      <c r="D823" s="19"/>
      <c r="E823" s="19"/>
    </row>
    <row r="824" spans="3:5">
      <c r="C824" s="29"/>
      <c r="D824" s="19"/>
      <c r="E824" s="19"/>
    </row>
    <row r="825" spans="3:5">
      <c r="C825" s="29"/>
      <c r="D825" s="19"/>
      <c r="E825" s="19"/>
    </row>
    <row r="826" spans="3:5">
      <c r="C826" s="29"/>
      <c r="D826" s="19"/>
      <c r="E826" s="19"/>
    </row>
    <row r="827" spans="3:5">
      <c r="C827" s="29"/>
      <c r="D827" s="19"/>
      <c r="E827" s="19"/>
    </row>
    <row r="828" spans="3:5">
      <c r="C828" s="29"/>
      <c r="D828" s="19"/>
      <c r="E828" s="19"/>
    </row>
    <row r="829" spans="3:5">
      <c r="C829" s="29"/>
      <c r="D829" s="19"/>
      <c r="E829" s="19"/>
    </row>
    <row r="830" spans="3:5">
      <c r="C830" s="29"/>
      <c r="D830" s="19"/>
      <c r="E830" s="19"/>
    </row>
    <row r="831" spans="3:5">
      <c r="C831" s="29"/>
      <c r="D831" s="19"/>
      <c r="E831" s="19"/>
    </row>
    <row r="832" spans="3:5">
      <c r="C832" s="29"/>
      <c r="D832" s="19"/>
      <c r="E832" s="19"/>
    </row>
    <row r="833" spans="3:5">
      <c r="C833" s="29"/>
      <c r="D833" s="19"/>
      <c r="E833" s="19"/>
    </row>
    <row r="834" spans="3:5">
      <c r="C834" s="29"/>
      <c r="D834" s="19"/>
      <c r="E834" s="19"/>
    </row>
    <row r="835" spans="3:5">
      <c r="C835" s="29"/>
      <c r="D835" s="19"/>
      <c r="E835" s="19"/>
    </row>
    <row r="836" spans="3:5">
      <c r="C836" s="29"/>
      <c r="D836" s="19"/>
      <c r="E836" s="19"/>
    </row>
    <row r="837" spans="3:5">
      <c r="C837" s="29"/>
      <c r="D837" s="19"/>
      <c r="E837" s="19"/>
    </row>
    <row r="838" spans="3:5">
      <c r="C838" s="29"/>
      <c r="D838" s="19"/>
      <c r="E838" s="19"/>
    </row>
    <row r="839" spans="3:5">
      <c r="C839" s="29"/>
      <c r="D839" s="19"/>
      <c r="E839" s="19"/>
    </row>
    <row r="840" spans="3:5">
      <c r="C840" s="29"/>
      <c r="D840" s="19"/>
      <c r="E840" s="19"/>
    </row>
    <row r="841" spans="3:5">
      <c r="C841" s="29"/>
      <c r="D841" s="19"/>
      <c r="E841" s="19"/>
    </row>
    <row r="842" spans="3:5">
      <c r="C842" s="29"/>
      <c r="D842" s="19"/>
      <c r="E842" s="19"/>
    </row>
    <row r="843" spans="3:5">
      <c r="C843" s="29"/>
      <c r="D843" s="19"/>
      <c r="E843" s="19"/>
    </row>
    <row r="844" spans="3:5">
      <c r="C844" s="29"/>
      <c r="D844" s="19"/>
      <c r="E844" s="19"/>
    </row>
    <row r="845" spans="3:5">
      <c r="C845" s="29"/>
      <c r="D845" s="19"/>
      <c r="E845" s="19"/>
    </row>
    <row r="846" spans="3:5">
      <c r="C846" s="29"/>
      <c r="D846" s="19"/>
      <c r="E846" s="19"/>
    </row>
    <row r="847" spans="3:5">
      <c r="C847" s="29"/>
      <c r="D847" s="19"/>
      <c r="E847" s="19"/>
    </row>
    <row r="848" spans="3:5">
      <c r="C848" s="29"/>
      <c r="D848" s="19"/>
      <c r="E848" s="19"/>
    </row>
    <row r="849" spans="3:5">
      <c r="C849" s="29"/>
      <c r="D849" s="19"/>
      <c r="E849" s="19"/>
    </row>
    <row r="850" spans="3:5">
      <c r="C850" s="29"/>
      <c r="D850" s="19"/>
      <c r="E850" s="19"/>
    </row>
    <row r="851" spans="3:5">
      <c r="C851" s="29"/>
      <c r="D851" s="19"/>
      <c r="E851" s="19"/>
    </row>
    <row r="852" spans="3:5">
      <c r="C852" s="29"/>
      <c r="D852" s="19"/>
      <c r="E852" s="19"/>
    </row>
    <row r="853" spans="3:5">
      <c r="C853" s="29"/>
      <c r="D853" s="19"/>
      <c r="E853" s="19"/>
    </row>
    <row r="854" spans="3:5">
      <c r="C854" s="29"/>
      <c r="D854" s="19"/>
      <c r="E854" s="19"/>
    </row>
    <row r="855" spans="3:5">
      <c r="C855" s="29"/>
      <c r="D855" s="19"/>
      <c r="E855" s="19"/>
    </row>
    <row r="856" spans="3:5">
      <c r="C856" s="29"/>
      <c r="D856" s="19"/>
      <c r="E856" s="19"/>
    </row>
    <row r="857" spans="3:5">
      <c r="C857" s="29"/>
      <c r="D857" s="19"/>
      <c r="E857" s="19"/>
    </row>
    <row r="858" spans="3:5">
      <c r="C858" s="29"/>
      <c r="D858" s="19"/>
      <c r="E858" s="19"/>
    </row>
    <row r="859" spans="3:5">
      <c r="C859" s="29"/>
      <c r="D859" s="19"/>
      <c r="E859" s="19"/>
    </row>
    <row r="860" spans="3:5">
      <c r="C860" s="29"/>
      <c r="D860" s="19"/>
      <c r="E860" s="19"/>
    </row>
    <row r="861" spans="3:5">
      <c r="C861" s="29"/>
      <c r="D861" s="19"/>
      <c r="E861" s="19"/>
    </row>
    <row r="862" spans="3:5">
      <c r="C862" s="29"/>
      <c r="D862" s="19"/>
      <c r="E862" s="19"/>
    </row>
    <row r="863" spans="3:5">
      <c r="C863" s="29"/>
      <c r="D863" s="19"/>
      <c r="E863" s="19"/>
    </row>
    <row r="864" spans="3:5">
      <c r="C864" s="29"/>
      <c r="D864" s="19"/>
      <c r="E864" s="19"/>
    </row>
    <row r="865" spans="3:5">
      <c r="C865" s="29"/>
      <c r="D865" s="19"/>
      <c r="E865" s="19"/>
    </row>
    <row r="866" spans="3:5">
      <c r="C866" s="29"/>
      <c r="D866" s="19"/>
      <c r="E866" s="19"/>
    </row>
    <row r="867" spans="3:5">
      <c r="C867" s="29"/>
      <c r="D867" s="19"/>
      <c r="E867" s="19"/>
    </row>
    <row r="868" spans="3:5">
      <c r="C868" s="29"/>
      <c r="D868" s="19"/>
      <c r="E868" s="19"/>
    </row>
    <row r="869" spans="3:5">
      <c r="C869" s="29"/>
      <c r="D869" s="19"/>
      <c r="E869" s="19"/>
    </row>
    <row r="870" spans="3:5">
      <c r="C870" s="29"/>
      <c r="D870" s="19"/>
      <c r="E870" s="19"/>
    </row>
    <row r="871" spans="3:5">
      <c r="C871" s="29"/>
      <c r="D871" s="19"/>
      <c r="E871" s="19"/>
    </row>
    <row r="872" spans="3:5">
      <c r="C872" s="29"/>
      <c r="D872" s="19"/>
      <c r="E872" s="19"/>
    </row>
    <row r="873" spans="3:5">
      <c r="C873" s="29"/>
      <c r="D873" s="19"/>
      <c r="E873" s="19"/>
    </row>
    <row r="874" spans="3:5">
      <c r="C874" s="29"/>
      <c r="D874" s="19"/>
      <c r="E874" s="19"/>
    </row>
    <row r="875" spans="3:5">
      <c r="C875" s="29"/>
      <c r="D875" s="19"/>
      <c r="E875" s="19"/>
    </row>
    <row r="876" spans="3:5">
      <c r="C876" s="29"/>
      <c r="D876" s="19"/>
      <c r="E876" s="19"/>
    </row>
    <row r="877" spans="3:5">
      <c r="C877" s="29"/>
      <c r="D877" s="19"/>
      <c r="E877" s="19"/>
    </row>
    <row r="878" spans="3:5">
      <c r="C878" s="29"/>
      <c r="D878" s="19"/>
      <c r="E878" s="19"/>
    </row>
    <row r="879" spans="3:5">
      <c r="C879" s="29"/>
      <c r="D879" s="19"/>
      <c r="E879" s="19"/>
    </row>
    <row r="880" spans="3:5">
      <c r="C880" s="29"/>
      <c r="D880" s="19"/>
      <c r="E880" s="19"/>
    </row>
    <row r="881" spans="3:5">
      <c r="C881" s="29"/>
      <c r="D881" s="19"/>
      <c r="E881" s="19"/>
    </row>
    <row r="882" spans="3:5">
      <c r="C882" s="29"/>
      <c r="D882" s="19"/>
      <c r="E882" s="19"/>
    </row>
    <row r="883" spans="3:5">
      <c r="C883" s="29"/>
      <c r="D883" s="19"/>
      <c r="E883" s="19"/>
    </row>
    <row r="884" spans="3:5">
      <c r="C884" s="29"/>
      <c r="D884" s="19"/>
      <c r="E884" s="19"/>
    </row>
    <row r="885" spans="3:5">
      <c r="C885" s="29"/>
      <c r="D885" s="19"/>
      <c r="E885" s="19"/>
    </row>
    <row r="886" spans="3:5">
      <c r="C886" s="29"/>
      <c r="D886" s="19"/>
      <c r="E886" s="19"/>
    </row>
    <row r="887" spans="3:5">
      <c r="C887" s="29"/>
      <c r="D887" s="19"/>
      <c r="E887" s="19"/>
    </row>
    <row r="888" spans="3:5">
      <c r="C888" s="29"/>
      <c r="D888" s="19"/>
      <c r="E888" s="19"/>
    </row>
    <row r="889" spans="3:5">
      <c r="C889" s="29"/>
      <c r="D889" s="19"/>
      <c r="E889" s="19"/>
    </row>
    <row r="890" spans="3:5">
      <c r="C890" s="29"/>
      <c r="D890" s="19"/>
      <c r="E890" s="19"/>
    </row>
    <row r="891" spans="3:5">
      <c r="C891" s="29"/>
      <c r="D891" s="19"/>
      <c r="E891" s="19"/>
    </row>
    <row r="892" spans="3:5">
      <c r="C892" s="29"/>
      <c r="D892" s="19"/>
      <c r="E892" s="19"/>
    </row>
    <row r="893" spans="3:5">
      <c r="C893" s="29"/>
      <c r="D893" s="19"/>
      <c r="E893" s="19"/>
    </row>
    <row r="894" spans="3:5">
      <c r="C894" s="29"/>
      <c r="D894" s="19"/>
      <c r="E894" s="19"/>
    </row>
    <row r="895" spans="3:5">
      <c r="C895" s="29"/>
      <c r="D895" s="19"/>
      <c r="E895" s="19"/>
    </row>
    <row r="896" spans="3:5">
      <c r="C896" s="29"/>
      <c r="D896" s="19"/>
      <c r="E896" s="19"/>
    </row>
    <row r="897" spans="3:5">
      <c r="C897" s="29"/>
      <c r="D897" s="19"/>
      <c r="E897" s="19"/>
    </row>
    <row r="898" spans="3:5">
      <c r="C898" s="29"/>
      <c r="D898" s="19"/>
      <c r="E898" s="19"/>
    </row>
    <row r="899" spans="3:5">
      <c r="C899" s="29"/>
      <c r="D899" s="19"/>
      <c r="E899" s="19"/>
    </row>
    <row r="900" spans="3:5">
      <c r="C900" s="29"/>
      <c r="D900" s="19"/>
      <c r="E900" s="19"/>
    </row>
    <row r="901" spans="3:5">
      <c r="C901" s="29"/>
      <c r="D901" s="19"/>
      <c r="E901" s="19"/>
    </row>
    <row r="902" spans="3:5">
      <c r="C902" s="29"/>
      <c r="D902" s="19"/>
      <c r="E902" s="19"/>
    </row>
    <row r="903" spans="3:5">
      <c r="C903" s="29"/>
      <c r="D903" s="19"/>
      <c r="E903" s="19"/>
    </row>
    <row r="904" spans="3:5">
      <c r="C904" s="29"/>
      <c r="D904" s="19"/>
      <c r="E904" s="19"/>
    </row>
    <row r="905" spans="3:5">
      <c r="C905" s="29"/>
      <c r="D905" s="19"/>
      <c r="E905" s="19"/>
    </row>
    <row r="906" spans="3:5">
      <c r="C906" s="29"/>
      <c r="D906" s="19"/>
      <c r="E906" s="19"/>
    </row>
    <row r="907" spans="3:5">
      <c r="C907" s="29"/>
      <c r="D907" s="19"/>
      <c r="E907" s="19"/>
    </row>
    <row r="908" spans="3:5">
      <c r="C908" s="29"/>
      <c r="D908" s="19"/>
      <c r="E908" s="19"/>
    </row>
    <row r="909" spans="3:5">
      <c r="C909" s="29"/>
      <c r="D909" s="19"/>
      <c r="E909" s="19"/>
    </row>
    <row r="910" spans="3:5">
      <c r="C910" s="29"/>
      <c r="D910" s="19"/>
      <c r="E910" s="19"/>
    </row>
    <row r="911" spans="3:5">
      <c r="C911" s="29"/>
      <c r="D911" s="19"/>
      <c r="E911" s="19"/>
    </row>
    <row r="912" spans="3:5">
      <c r="C912" s="29"/>
      <c r="D912" s="19"/>
      <c r="E912" s="19"/>
    </row>
    <row r="913" spans="3:5">
      <c r="C913" s="29"/>
      <c r="D913" s="19"/>
      <c r="E913" s="19"/>
    </row>
    <row r="914" spans="3:5">
      <c r="C914" s="29"/>
      <c r="D914" s="19"/>
      <c r="E914" s="19"/>
    </row>
    <row r="915" spans="3:5">
      <c r="C915" s="29"/>
      <c r="D915" s="19"/>
      <c r="E915" s="19"/>
    </row>
    <row r="916" spans="3:5">
      <c r="C916" s="29"/>
      <c r="D916" s="19"/>
      <c r="E916" s="19"/>
    </row>
    <row r="917" spans="3:5">
      <c r="C917" s="29"/>
      <c r="D917" s="19"/>
      <c r="E917" s="19"/>
    </row>
    <row r="918" spans="3:5">
      <c r="C918" s="29"/>
      <c r="D918" s="19"/>
      <c r="E918" s="19"/>
    </row>
    <row r="919" spans="3:5">
      <c r="C919" s="29"/>
      <c r="D919" s="19"/>
      <c r="E919" s="19"/>
    </row>
    <row r="920" spans="3:5">
      <c r="C920" s="29"/>
      <c r="D920" s="19"/>
      <c r="E920" s="19"/>
    </row>
    <row r="921" spans="3:5">
      <c r="C921" s="29"/>
      <c r="D921" s="19"/>
      <c r="E921" s="19"/>
    </row>
    <row r="922" spans="3:5">
      <c r="C922" s="29"/>
      <c r="D922" s="19"/>
      <c r="E922" s="19"/>
    </row>
    <row r="923" spans="3:5">
      <c r="C923" s="29"/>
      <c r="D923" s="19"/>
      <c r="E923" s="19"/>
    </row>
    <row r="924" spans="3:5">
      <c r="C924" s="29"/>
      <c r="D924" s="19"/>
      <c r="E924" s="19"/>
    </row>
    <row r="925" spans="3:5">
      <c r="C925" s="29"/>
      <c r="D925" s="19"/>
      <c r="E925" s="19"/>
    </row>
    <row r="926" spans="3:5">
      <c r="C926" s="29"/>
      <c r="D926" s="19"/>
      <c r="E926" s="19"/>
    </row>
    <row r="927" spans="3:5">
      <c r="C927" s="29"/>
      <c r="D927" s="19"/>
      <c r="E927" s="19"/>
    </row>
    <row r="928" spans="3:5">
      <c r="C928" s="29"/>
      <c r="D928" s="19"/>
      <c r="E928" s="19"/>
    </row>
    <row r="929" spans="3:5">
      <c r="C929" s="29"/>
      <c r="D929" s="19"/>
      <c r="E929" s="19"/>
    </row>
    <row r="930" spans="3:5">
      <c r="C930" s="29"/>
      <c r="D930" s="19"/>
      <c r="E930" s="19"/>
    </row>
    <row r="931" spans="3:5">
      <c r="C931" s="29"/>
      <c r="D931" s="19"/>
      <c r="E931" s="19"/>
    </row>
    <row r="932" spans="3:5">
      <c r="C932" s="29"/>
      <c r="D932" s="19"/>
      <c r="E932" s="19"/>
    </row>
    <row r="933" spans="3:5">
      <c r="C933" s="29"/>
      <c r="D933" s="19"/>
      <c r="E933" s="19"/>
    </row>
    <row r="934" spans="3:5">
      <c r="C934" s="29"/>
      <c r="D934" s="19"/>
      <c r="E934" s="19"/>
    </row>
    <row r="935" spans="3:5">
      <c r="C935" s="29"/>
      <c r="D935" s="19"/>
      <c r="E935" s="19"/>
    </row>
    <row r="936" spans="3:5">
      <c r="C936" s="29"/>
      <c r="D936" s="19"/>
      <c r="E936" s="19"/>
    </row>
    <row r="937" spans="3:5">
      <c r="C937" s="29"/>
      <c r="D937" s="19"/>
      <c r="E937" s="19"/>
    </row>
    <row r="938" spans="3:5">
      <c r="C938" s="29"/>
      <c r="D938" s="19"/>
      <c r="E938" s="19"/>
    </row>
    <row r="939" spans="3:5">
      <c r="C939" s="29"/>
      <c r="D939" s="19"/>
      <c r="E939" s="19"/>
    </row>
    <row r="940" spans="3:5">
      <c r="C940" s="29"/>
      <c r="D940" s="19"/>
      <c r="E940" s="19"/>
    </row>
    <row r="941" spans="3:5">
      <c r="C941" s="29"/>
      <c r="D941" s="19"/>
      <c r="E941" s="19"/>
    </row>
    <row r="942" spans="3:5">
      <c r="C942" s="29"/>
      <c r="D942" s="19"/>
      <c r="E942" s="19"/>
    </row>
    <row r="943" spans="3:5">
      <c r="C943" s="29"/>
      <c r="D943" s="19"/>
      <c r="E943" s="19"/>
    </row>
    <row r="944" spans="3:5">
      <c r="C944" s="29"/>
      <c r="D944" s="19"/>
      <c r="E944" s="19"/>
    </row>
    <row r="945" spans="3:5">
      <c r="C945" s="29"/>
      <c r="D945" s="19"/>
      <c r="E945" s="19"/>
    </row>
    <row r="946" spans="3:5">
      <c r="C946" s="29"/>
      <c r="D946" s="19"/>
      <c r="E946" s="19"/>
    </row>
    <row r="947" spans="3:5">
      <c r="C947" s="29"/>
      <c r="D947" s="19"/>
      <c r="E947" s="19"/>
    </row>
    <row r="948" spans="3:5">
      <c r="C948" s="29"/>
      <c r="D948" s="19"/>
      <c r="E948" s="19"/>
    </row>
    <row r="949" spans="3:5">
      <c r="C949" s="29"/>
      <c r="D949" s="19"/>
      <c r="E949" s="19"/>
    </row>
    <row r="950" spans="3:5">
      <c r="C950" s="29"/>
      <c r="D950" s="19"/>
      <c r="E950" s="19"/>
    </row>
    <row r="951" spans="3:5">
      <c r="C951" s="29"/>
      <c r="D951" s="19"/>
      <c r="E951" s="19"/>
    </row>
    <row r="952" spans="3:5">
      <c r="C952" s="29"/>
      <c r="D952" s="19"/>
      <c r="E952" s="19"/>
    </row>
    <row r="953" spans="3:5">
      <c r="C953" s="29"/>
      <c r="D953" s="19"/>
      <c r="E953" s="19"/>
    </row>
    <row r="954" spans="3:5">
      <c r="C954" s="29"/>
      <c r="D954" s="19"/>
      <c r="E954" s="19"/>
    </row>
    <row r="955" spans="3:5">
      <c r="C955" s="29"/>
      <c r="D955" s="19"/>
      <c r="E955" s="19"/>
    </row>
    <row r="956" spans="3:5">
      <c r="C956" s="29"/>
      <c r="D956" s="19"/>
      <c r="E956" s="19"/>
    </row>
    <row r="957" spans="3:5">
      <c r="C957" s="29"/>
      <c r="D957" s="19"/>
      <c r="E957" s="19"/>
    </row>
    <row r="958" spans="3:5">
      <c r="C958" s="29"/>
      <c r="D958" s="19"/>
      <c r="E958" s="19"/>
    </row>
    <row r="959" spans="3:5">
      <c r="C959" s="29"/>
      <c r="D959" s="19"/>
      <c r="E959" s="19"/>
    </row>
    <row r="960" spans="3:5">
      <c r="C960" s="29"/>
      <c r="D960" s="19"/>
      <c r="E960" s="19"/>
    </row>
    <row r="961" spans="3:5">
      <c r="C961" s="29"/>
      <c r="D961" s="19"/>
      <c r="E961" s="19"/>
    </row>
    <row r="962" spans="3:5">
      <c r="C962" s="29"/>
      <c r="D962" s="19"/>
      <c r="E962" s="19"/>
    </row>
    <row r="963" spans="3:5">
      <c r="C963" s="29"/>
      <c r="D963" s="19"/>
      <c r="E963" s="19"/>
    </row>
    <row r="964" spans="3:5">
      <c r="C964" s="29"/>
      <c r="D964" s="19"/>
      <c r="E964" s="19"/>
    </row>
    <row r="965" spans="3:5">
      <c r="C965" s="29"/>
      <c r="D965" s="19"/>
      <c r="E965" s="19"/>
    </row>
    <row r="966" spans="3:5">
      <c r="C966" s="29"/>
      <c r="D966" s="19"/>
      <c r="E966" s="19"/>
    </row>
    <row r="967" spans="3:5">
      <c r="C967" s="29"/>
      <c r="D967" s="19"/>
      <c r="E967" s="19"/>
    </row>
    <row r="968" spans="3:5">
      <c r="C968" s="29"/>
      <c r="D968" s="19"/>
      <c r="E968" s="19"/>
    </row>
    <row r="969" spans="3:5">
      <c r="C969" s="29"/>
      <c r="D969" s="19"/>
      <c r="E969" s="19"/>
    </row>
    <row r="970" spans="3:5">
      <c r="C970" s="29"/>
      <c r="D970" s="19"/>
      <c r="E970" s="19"/>
    </row>
    <row r="971" spans="3:5">
      <c r="C971" s="29"/>
      <c r="D971" s="19"/>
      <c r="E971" s="19"/>
    </row>
    <row r="972" spans="3:5">
      <c r="C972" s="29"/>
      <c r="D972" s="19"/>
      <c r="E972" s="19"/>
    </row>
    <row r="973" spans="3:5">
      <c r="C973" s="29"/>
      <c r="D973" s="19"/>
      <c r="E973" s="19"/>
    </row>
    <row r="974" spans="3:5">
      <c r="C974" s="29"/>
      <c r="D974" s="19"/>
      <c r="E974" s="19"/>
    </row>
    <row r="975" spans="3:5">
      <c r="C975" s="29"/>
      <c r="D975" s="19"/>
      <c r="E975" s="19"/>
    </row>
    <row r="976" spans="3:5">
      <c r="C976" s="29"/>
      <c r="D976" s="19"/>
      <c r="E976" s="19"/>
    </row>
    <row r="977" spans="3:5">
      <c r="C977" s="29"/>
      <c r="D977" s="19"/>
      <c r="E977" s="19"/>
    </row>
    <row r="978" spans="3:5">
      <c r="C978" s="29"/>
      <c r="D978" s="19"/>
      <c r="E978" s="19"/>
    </row>
    <row r="979" spans="3:5">
      <c r="C979" s="29"/>
      <c r="D979" s="19"/>
      <c r="E979" s="19"/>
    </row>
    <row r="980" spans="3:5">
      <c r="C980" s="29"/>
      <c r="D980" s="19"/>
      <c r="E980" s="19"/>
    </row>
    <row r="981" spans="3:5">
      <c r="C981" s="29"/>
      <c r="D981" s="19"/>
      <c r="E981" s="19"/>
    </row>
    <row r="982" spans="3:5">
      <c r="C982" s="29"/>
      <c r="D982" s="19"/>
      <c r="E982" s="19"/>
    </row>
    <row r="983" spans="3:5">
      <c r="C983" s="29"/>
      <c r="D983" s="19"/>
      <c r="E983" s="19"/>
    </row>
    <row r="984" spans="3:5">
      <c r="C984" s="29"/>
      <c r="D984" s="19"/>
      <c r="E984" s="19"/>
    </row>
    <row r="985" spans="3:5">
      <c r="C985" s="29"/>
      <c r="D985" s="19"/>
      <c r="E985" s="19"/>
    </row>
    <row r="986" spans="3:5">
      <c r="C986" s="29"/>
      <c r="D986" s="19"/>
      <c r="E986" s="19"/>
    </row>
    <row r="987" spans="3:5">
      <c r="C987" s="29"/>
      <c r="D987" s="19"/>
      <c r="E987" s="19"/>
    </row>
    <row r="988" spans="3:5">
      <c r="C988" s="29"/>
      <c r="D988" s="19"/>
      <c r="E988" s="19"/>
    </row>
    <row r="989" spans="3:5">
      <c r="C989" s="29"/>
      <c r="D989" s="19"/>
      <c r="E989" s="19"/>
    </row>
    <row r="990" spans="3:5">
      <c r="C990" s="29"/>
      <c r="D990" s="19"/>
      <c r="E990" s="19"/>
    </row>
    <row r="991" spans="3:5">
      <c r="C991" s="29"/>
      <c r="D991" s="19"/>
      <c r="E991" s="19"/>
    </row>
    <row r="992" spans="3:5">
      <c r="C992" s="29"/>
      <c r="D992" s="19"/>
      <c r="E992" s="19"/>
    </row>
    <row r="993" spans="3:5">
      <c r="C993" s="29"/>
      <c r="D993" s="19"/>
      <c r="E993" s="19"/>
    </row>
    <row r="994" spans="3:5">
      <c r="C994" s="29"/>
      <c r="D994" s="19"/>
      <c r="E994" s="19"/>
    </row>
    <row r="995" spans="3:5">
      <c r="C995" s="29"/>
      <c r="D995" s="19"/>
      <c r="E995" s="19"/>
    </row>
    <row r="996" spans="3:5">
      <c r="C996" s="29"/>
      <c r="D996" s="19"/>
      <c r="E996" s="19"/>
    </row>
    <row r="997" spans="3:5">
      <c r="C997" s="29"/>
      <c r="D997" s="19"/>
      <c r="E997" s="19"/>
    </row>
    <row r="998" spans="3:5">
      <c r="C998" s="29"/>
      <c r="D998" s="19"/>
      <c r="E998" s="19"/>
    </row>
    <row r="999" spans="3:5">
      <c r="C999" s="29"/>
      <c r="D999" s="19"/>
      <c r="E999" s="19"/>
    </row>
    <row r="1000" spans="3:5">
      <c r="C1000" s="29"/>
      <c r="D1000" s="19"/>
      <c r="E1000" s="19"/>
    </row>
    <row r="1001" spans="3:5">
      <c r="C1001" s="29"/>
      <c r="D1001" s="19"/>
      <c r="E1001" s="19"/>
    </row>
    <row r="1002" spans="3:5">
      <c r="C1002" s="29"/>
      <c r="D1002" s="19"/>
      <c r="E1002" s="19"/>
    </row>
    <row r="1003" spans="3:5">
      <c r="C1003" s="29"/>
      <c r="D1003" s="19"/>
      <c r="E1003" s="19"/>
    </row>
    <row r="1004" spans="3:5">
      <c r="C1004" s="29"/>
      <c r="D1004" s="19"/>
      <c r="E1004" s="19"/>
    </row>
    <row r="1005" spans="3:5">
      <c r="C1005" s="29"/>
      <c r="D1005" s="19"/>
      <c r="E1005" s="19"/>
    </row>
    <row r="1006" spans="3:5">
      <c r="C1006" s="29"/>
      <c r="D1006" s="19"/>
      <c r="E1006" s="19"/>
    </row>
    <row r="1007" spans="3:5">
      <c r="C1007" s="29"/>
      <c r="D1007" s="19"/>
      <c r="E1007" s="19"/>
    </row>
    <row r="1008" spans="3:5">
      <c r="C1008" s="29"/>
      <c r="D1008" s="19"/>
      <c r="E1008" s="19"/>
    </row>
    <row r="1009" spans="3:5">
      <c r="C1009" s="29"/>
      <c r="D1009" s="19"/>
      <c r="E1009" s="19"/>
    </row>
    <row r="1010" spans="3:5">
      <c r="C1010" s="29"/>
      <c r="D1010" s="19"/>
      <c r="E1010" s="19"/>
    </row>
    <row r="1011" spans="3:5">
      <c r="C1011" s="29"/>
      <c r="D1011" s="19"/>
      <c r="E1011" s="19"/>
    </row>
    <row r="1012" spans="3:5">
      <c r="C1012" s="29"/>
      <c r="D1012" s="19"/>
      <c r="E1012" s="19"/>
    </row>
    <row r="1013" spans="3:5">
      <c r="C1013" s="29"/>
      <c r="D1013" s="19"/>
      <c r="E1013" s="19"/>
    </row>
    <row r="1014" spans="3:5">
      <c r="C1014" s="29"/>
      <c r="D1014" s="19"/>
      <c r="E1014" s="19"/>
    </row>
    <row r="1015" spans="3:5">
      <c r="C1015" s="29"/>
      <c r="D1015" s="19"/>
      <c r="E1015" s="19"/>
    </row>
    <row r="1016" spans="3:5">
      <c r="C1016" s="29"/>
      <c r="D1016" s="19"/>
      <c r="E1016" s="19"/>
    </row>
    <row r="1017" spans="3:5">
      <c r="C1017" s="29"/>
      <c r="D1017" s="19"/>
      <c r="E1017" s="19"/>
    </row>
    <row r="1018" spans="3:5">
      <c r="C1018" s="29"/>
      <c r="D1018" s="19"/>
      <c r="E1018" s="19"/>
    </row>
    <row r="1019" spans="3:5">
      <c r="C1019" s="29"/>
      <c r="D1019" s="19"/>
      <c r="E1019" s="19"/>
    </row>
    <row r="1020" spans="3:5">
      <c r="C1020" s="29"/>
      <c r="D1020" s="19"/>
      <c r="E1020" s="19"/>
    </row>
    <row r="1021" spans="3:5">
      <c r="C1021" s="29"/>
      <c r="D1021" s="19"/>
      <c r="E1021" s="19"/>
    </row>
    <row r="1022" spans="3:5">
      <c r="C1022" s="29"/>
      <c r="D1022" s="19"/>
      <c r="E1022" s="19"/>
    </row>
    <row r="1023" spans="3:5">
      <c r="C1023" s="29"/>
      <c r="D1023" s="19"/>
      <c r="E1023" s="19"/>
    </row>
    <row r="1024" spans="3:5">
      <c r="C1024" s="29"/>
      <c r="D1024" s="19"/>
      <c r="E1024" s="19"/>
    </row>
    <row r="1025" spans="3:5">
      <c r="C1025" s="29"/>
      <c r="D1025" s="19"/>
      <c r="E1025" s="19"/>
    </row>
    <row r="1026" spans="3:5">
      <c r="C1026" s="29"/>
      <c r="D1026" s="19"/>
      <c r="E1026" s="19"/>
    </row>
    <row r="1027" spans="3:5">
      <c r="C1027" s="29"/>
      <c r="D1027" s="19"/>
      <c r="E1027" s="19"/>
    </row>
    <row r="1028" spans="3:5">
      <c r="C1028" s="29"/>
      <c r="D1028" s="19"/>
      <c r="E1028" s="19"/>
    </row>
    <row r="1029" spans="3:5">
      <c r="C1029" s="29"/>
      <c r="D1029" s="19"/>
      <c r="E1029" s="19"/>
    </row>
    <row r="1030" spans="3:5">
      <c r="C1030" s="29"/>
      <c r="D1030" s="19"/>
      <c r="E1030" s="19"/>
    </row>
    <row r="1031" spans="3:5">
      <c r="C1031" s="29"/>
      <c r="D1031" s="19"/>
      <c r="E1031" s="19"/>
    </row>
    <row r="1032" spans="3:5">
      <c r="C1032" s="29"/>
      <c r="D1032" s="19"/>
      <c r="E1032" s="19"/>
    </row>
    <row r="1033" spans="3:5">
      <c r="C1033" s="29"/>
      <c r="D1033" s="19"/>
      <c r="E1033" s="19"/>
    </row>
    <row r="1034" spans="3:5">
      <c r="C1034" s="29"/>
      <c r="D1034" s="19"/>
      <c r="E1034" s="19"/>
    </row>
    <row r="1035" spans="3:5">
      <c r="C1035" s="29"/>
      <c r="D1035" s="19"/>
      <c r="E1035" s="19"/>
    </row>
    <row r="1036" spans="3:5">
      <c r="C1036" s="29"/>
      <c r="D1036" s="19"/>
      <c r="E1036" s="19"/>
    </row>
    <row r="1037" spans="3:5">
      <c r="C1037" s="29"/>
      <c r="D1037" s="19"/>
      <c r="E1037" s="19"/>
    </row>
    <row r="1038" spans="3:5">
      <c r="C1038" s="29"/>
      <c r="D1038" s="19"/>
      <c r="E1038" s="19"/>
    </row>
    <row r="1039" spans="3:5">
      <c r="C1039" s="29"/>
      <c r="D1039" s="19"/>
      <c r="E1039" s="19"/>
    </row>
    <row r="1040" spans="3:5">
      <c r="C1040" s="29"/>
      <c r="D1040" s="19"/>
      <c r="E1040" s="19"/>
    </row>
    <row r="1041" spans="3:5">
      <c r="C1041" s="29"/>
      <c r="D1041" s="19"/>
      <c r="E1041" s="19"/>
    </row>
    <row r="1042" spans="3:5">
      <c r="C1042" s="29"/>
      <c r="D1042" s="19"/>
      <c r="E1042" s="19"/>
    </row>
    <row r="1043" spans="3:5">
      <c r="C1043" s="29"/>
      <c r="D1043" s="19"/>
      <c r="E1043" s="19"/>
    </row>
    <row r="1044" spans="3:5">
      <c r="C1044" s="29"/>
      <c r="D1044" s="19"/>
      <c r="E1044" s="19"/>
    </row>
    <row r="1045" spans="3:5">
      <c r="C1045" s="29"/>
      <c r="D1045" s="19"/>
      <c r="E1045" s="19"/>
    </row>
    <row r="1046" spans="3:5">
      <c r="C1046" s="29"/>
      <c r="D1046" s="19"/>
      <c r="E1046" s="19"/>
    </row>
    <row r="1047" spans="3:5">
      <c r="C1047" s="29"/>
      <c r="D1047" s="19"/>
      <c r="E1047" s="19"/>
    </row>
    <row r="1048" spans="3:5">
      <c r="C1048" s="29"/>
      <c r="D1048" s="19"/>
      <c r="E1048" s="19"/>
    </row>
    <row r="1049" spans="3:5">
      <c r="C1049" s="29"/>
      <c r="D1049" s="19"/>
      <c r="E1049" s="19"/>
    </row>
    <row r="1050" spans="3:5">
      <c r="C1050" s="29"/>
      <c r="D1050" s="19"/>
      <c r="E1050" s="19"/>
    </row>
    <row r="1051" spans="3:5">
      <c r="C1051" s="29"/>
      <c r="D1051" s="19"/>
      <c r="E1051" s="19"/>
    </row>
    <row r="1052" spans="3:5">
      <c r="C1052" s="29"/>
      <c r="D1052" s="19"/>
      <c r="E1052" s="19"/>
    </row>
    <row r="1053" spans="3:5">
      <c r="C1053" s="29"/>
      <c r="D1053" s="19"/>
      <c r="E1053" s="19"/>
    </row>
    <row r="1054" spans="3:5">
      <c r="C1054" s="29"/>
      <c r="D1054" s="19"/>
      <c r="E1054" s="19"/>
    </row>
    <row r="1055" spans="3:5">
      <c r="C1055" s="29"/>
      <c r="D1055" s="19"/>
      <c r="E1055" s="19"/>
    </row>
    <row r="1056" spans="3:5">
      <c r="C1056" s="29"/>
      <c r="D1056" s="19"/>
      <c r="E1056" s="19"/>
    </row>
    <row r="1057" spans="3:5">
      <c r="C1057" s="29"/>
      <c r="D1057" s="19"/>
      <c r="E1057" s="19"/>
    </row>
    <row r="1058" spans="3:5">
      <c r="C1058" s="29"/>
      <c r="D1058" s="19"/>
      <c r="E1058" s="19"/>
    </row>
    <row r="1059" spans="3:5">
      <c r="C1059" s="29"/>
      <c r="D1059" s="19"/>
      <c r="E1059" s="19"/>
    </row>
    <row r="1060" spans="3:5">
      <c r="C1060" s="29"/>
      <c r="D1060" s="19"/>
      <c r="E1060" s="19"/>
    </row>
    <row r="1061" spans="3:5">
      <c r="C1061" s="29"/>
      <c r="D1061" s="19"/>
      <c r="E1061" s="19"/>
    </row>
    <row r="1062" spans="3:5">
      <c r="C1062" s="29"/>
      <c r="D1062" s="19"/>
      <c r="E1062" s="19"/>
    </row>
    <row r="1063" spans="3:5">
      <c r="C1063" s="29"/>
      <c r="D1063" s="19"/>
      <c r="E1063" s="19"/>
    </row>
    <row r="1064" spans="3:5">
      <c r="C1064" s="29"/>
      <c r="D1064" s="19"/>
      <c r="E1064" s="19"/>
    </row>
    <row r="1065" spans="3:5">
      <c r="C1065" s="29"/>
      <c r="D1065" s="19"/>
      <c r="E1065" s="19"/>
    </row>
    <row r="1066" spans="3:5">
      <c r="C1066" s="29"/>
      <c r="D1066" s="19"/>
      <c r="E1066" s="19"/>
    </row>
    <row r="1067" spans="3:5">
      <c r="C1067" s="29"/>
      <c r="D1067" s="19"/>
      <c r="E1067" s="19"/>
    </row>
    <row r="1068" spans="3:5">
      <c r="C1068" s="29"/>
      <c r="D1068" s="19"/>
      <c r="E1068" s="19"/>
    </row>
    <row r="1069" spans="3:5">
      <c r="C1069" s="29"/>
      <c r="D1069" s="19"/>
      <c r="E1069" s="19"/>
    </row>
    <row r="1070" spans="3:5">
      <c r="C1070" s="29"/>
      <c r="D1070" s="19"/>
      <c r="E1070" s="19"/>
    </row>
    <row r="1071" spans="3:5">
      <c r="C1071" s="29"/>
      <c r="D1071" s="19"/>
      <c r="E1071" s="19"/>
    </row>
    <row r="1072" spans="3:5">
      <c r="C1072" s="29"/>
      <c r="D1072" s="19"/>
      <c r="E1072" s="19"/>
    </row>
    <row r="1073" spans="3:5">
      <c r="C1073" s="29"/>
      <c r="D1073" s="19"/>
      <c r="E1073" s="19"/>
    </row>
    <row r="1074" spans="3:5">
      <c r="C1074" s="29"/>
      <c r="D1074" s="19"/>
      <c r="E1074" s="19"/>
    </row>
    <row r="1075" spans="3:5">
      <c r="C1075" s="29"/>
      <c r="D1075" s="19"/>
      <c r="E1075" s="19"/>
    </row>
    <row r="1076" spans="3:5">
      <c r="C1076" s="29"/>
      <c r="D1076" s="19"/>
      <c r="E1076" s="19"/>
    </row>
    <row r="1077" spans="3:5">
      <c r="C1077" s="29"/>
      <c r="D1077" s="19"/>
      <c r="E1077" s="19"/>
    </row>
    <row r="1078" spans="3:5">
      <c r="C1078" s="29"/>
      <c r="D1078" s="19"/>
      <c r="E1078" s="19"/>
    </row>
    <row r="1079" spans="3:5">
      <c r="C1079" s="29"/>
      <c r="D1079" s="19"/>
      <c r="E1079" s="19"/>
    </row>
    <row r="1080" spans="3:5">
      <c r="C1080" s="29"/>
      <c r="D1080" s="19"/>
      <c r="E1080" s="19"/>
    </row>
    <row r="1081" spans="3:5">
      <c r="C1081" s="29"/>
      <c r="D1081" s="19"/>
      <c r="E1081" s="19"/>
    </row>
    <row r="1082" spans="3:5">
      <c r="C1082" s="29"/>
      <c r="D1082" s="19"/>
      <c r="E1082" s="19"/>
    </row>
    <row r="1083" spans="3:5">
      <c r="C1083" s="29"/>
      <c r="D1083" s="19"/>
      <c r="E1083" s="19"/>
    </row>
    <row r="1084" spans="3:5">
      <c r="C1084" s="29"/>
      <c r="D1084" s="19"/>
      <c r="E1084" s="19"/>
    </row>
    <row r="1085" spans="3:5">
      <c r="C1085" s="29"/>
      <c r="D1085" s="19"/>
      <c r="E1085" s="19"/>
    </row>
    <row r="1086" spans="3:5">
      <c r="C1086" s="29"/>
      <c r="D1086" s="19"/>
      <c r="E1086" s="19"/>
    </row>
    <row r="1087" spans="3:5">
      <c r="C1087" s="29"/>
      <c r="D1087" s="19"/>
      <c r="E1087" s="19"/>
    </row>
    <row r="1088" spans="3:5">
      <c r="C1088" s="29"/>
      <c r="D1088" s="19"/>
      <c r="E1088" s="19"/>
    </row>
    <row r="1089" spans="3:5">
      <c r="C1089" s="29"/>
      <c r="D1089" s="19"/>
      <c r="E1089" s="19"/>
    </row>
    <row r="1090" spans="3:5">
      <c r="C1090" s="29"/>
      <c r="D1090" s="19"/>
      <c r="E1090" s="19"/>
    </row>
    <row r="1091" spans="3:5">
      <c r="C1091" s="29"/>
      <c r="D1091" s="19"/>
      <c r="E1091" s="19"/>
    </row>
    <row r="1092" spans="3:5">
      <c r="C1092" s="29"/>
      <c r="D1092" s="19"/>
      <c r="E1092" s="19"/>
    </row>
    <row r="1093" spans="3:5">
      <c r="C1093" s="29"/>
      <c r="D1093" s="19"/>
      <c r="E1093" s="19"/>
    </row>
    <row r="1094" spans="3:5">
      <c r="C1094" s="29"/>
      <c r="D1094" s="19"/>
      <c r="E1094" s="19"/>
    </row>
    <row r="1095" spans="3:5">
      <c r="C1095" s="29"/>
      <c r="D1095" s="19"/>
      <c r="E1095" s="19"/>
    </row>
    <row r="1096" spans="3:5">
      <c r="C1096" s="29"/>
      <c r="D1096" s="19"/>
      <c r="E1096" s="19"/>
    </row>
    <row r="1097" spans="3:5">
      <c r="C1097" s="29"/>
      <c r="D1097" s="19"/>
      <c r="E1097" s="19"/>
    </row>
    <row r="1098" spans="3:5">
      <c r="C1098" s="29"/>
      <c r="D1098" s="19"/>
      <c r="E1098" s="19"/>
    </row>
    <row r="1099" spans="3:5">
      <c r="C1099" s="29"/>
      <c r="D1099" s="19"/>
      <c r="E1099" s="19"/>
    </row>
    <row r="1100" spans="3:5">
      <c r="C1100" s="29"/>
      <c r="D1100" s="19"/>
      <c r="E1100" s="19"/>
    </row>
    <row r="1101" spans="3:5">
      <c r="C1101" s="29"/>
      <c r="D1101" s="19"/>
      <c r="E1101" s="19"/>
    </row>
    <row r="1102" spans="3:5">
      <c r="C1102" s="29"/>
      <c r="D1102" s="19"/>
      <c r="E1102" s="19"/>
    </row>
    <row r="1103" spans="3:5">
      <c r="C1103" s="29"/>
      <c r="D1103" s="19"/>
      <c r="E1103" s="19"/>
    </row>
    <row r="1104" spans="3:5">
      <c r="C1104" s="29"/>
      <c r="D1104" s="19"/>
      <c r="E1104" s="19"/>
    </row>
    <row r="1105" spans="3:5">
      <c r="C1105" s="29"/>
      <c r="D1105" s="19"/>
      <c r="E1105" s="19"/>
    </row>
    <row r="1106" spans="3:5">
      <c r="C1106" s="29"/>
      <c r="D1106" s="19"/>
      <c r="E1106" s="19"/>
    </row>
    <row r="1107" spans="3:5">
      <c r="C1107" s="29"/>
      <c r="D1107" s="19"/>
      <c r="E1107" s="19"/>
    </row>
    <row r="1108" spans="3:5">
      <c r="C1108" s="29"/>
      <c r="D1108" s="19"/>
      <c r="E1108" s="19"/>
    </row>
    <row r="1109" spans="3:5">
      <c r="C1109" s="29"/>
      <c r="D1109" s="19"/>
      <c r="E1109" s="19"/>
    </row>
    <row r="1110" spans="3:5">
      <c r="C1110" s="29"/>
      <c r="D1110" s="19"/>
      <c r="E1110" s="19"/>
    </row>
    <row r="1111" spans="3:5">
      <c r="C1111" s="29"/>
      <c r="D1111" s="19"/>
      <c r="E1111" s="19"/>
    </row>
    <row r="1112" spans="3:5">
      <c r="C1112" s="29"/>
      <c r="D1112" s="19"/>
      <c r="E1112" s="19"/>
    </row>
    <row r="1113" spans="3:5">
      <c r="C1113" s="29"/>
      <c r="D1113" s="19"/>
      <c r="E1113" s="19"/>
    </row>
    <row r="1114" spans="3:5">
      <c r="C1114" s="29"/>
      <c r="D1114" s="19"/>
      <c r="E1114" s="19"/>
    </row>
    <row r="1115" spans="3:5">
      <c r="C1115" s="29"/>
      <c r="D1115" s="19"/>
      <c r="E1115" s="19"/>
    </row>
    <row r="1116" spans="3:5">
      <c r="C1116" s="29"/>
      <c r="D1116" s="19"/>
      <c r="E1116" s="19"/>
    </row>
    <row r="1117" spans="3:5">
      <c r="C1117" s="29"/>
      <c r="D1117" s="19"/>
      <c r="E1117" s="19"/>
    </row>
    <row r="1118" spans="3:5">
      <c r="C1118" s="29"/>
      <c r="D1118" s="19"/>
      <c r="E1118" s="19"/>
    </row>
    <row r="1119" spans="3:5">
      <c r="C1119" s="29"/>
      <c r="D1119" s="19"/>
      <c r="E1119" s="19"/>
    </row>
    <row r="1120" spans="3:5">
      <c r="C1120" s="29"/>
      <c r="D1120" s="19"/>
      <c r="E1120" s="19"/>
    </row>
    <row r="1121" spans="3:5">
      <c r="C1121" s="29"/>
      <c r="D1121" s="19"/>
      <c r="E1121" s="19"/>
    </row>
    <row r="1122" spans="3:5">
      <c r="C1122" s="29"/>
      <c r="D1122" s="19"/>
      <c r="E1122" s="19"/>
    </row>
    <row r="1123" spans="3:5">
      <c r="C1123" s="29"/>
      <c r="D1123" s="19"/>
      <c r="E1123" s="19"/>
    </row>
    <row r="1124" spans="3:5">
      <c r="C1124" s="29"/>
      <c r="D1124" s="19"/>
      <c r="E1124" s="19"/>
    </row>
    <row r="1125" spans="3:5">
      <c r="C1125" s="29"/>
      <c r="D1125" s="19"/>
      <c r="E1125" s="19"/>
    </row>
    <row r="1126" spans="3:5">
      <c r="C1126" s="29"/>
      <c r="D1126" s="19"/>
      <c r="E1126" s="19"/>
    </row>
    <row r="1127" spans="3:5">
      <c r="C1127" s="29"/>
      <c r="D1127" s="19"/>
      <c r="E1127" s="19"/>
    </row>
    <row r="1128" spans="3:5">
      <c r="C1128" s="29"/>
      <c r="D1128" s="19"/>
      <c r="E1128" s="19"/>
    </row>
    <row r="1129" spans="3:5">
      <c r="C1129" s="29"/>
      <c r="D1129" s="19"/>
      <c r="E1129" s="19"/>
    </row>
    <row r="1130" spans="3:5">
      <c r="C1130" s="29"/>
      <c r="D1130" s="19"/>
      <c r="E1130" s="19"/>
    </row>
    <row r="1131" spans="3:5">
      <c r="C1131" s="29"/>
      <c r="D1131" s="19"/>
      <c r="E1131" s="19"/>
    </row>
    <row r="1132" spans="3:5">
      <c r="C1132" s="29"/>
      <c r="D1132" s="19"/>
      <c r="E1132" s="19"/>
    </row>
    <row r="1133" spans="3:5">
      <c r="C1133" s="29"/>
      <c r="D1133" s="19"/>
      <c r="E1133" s="19"/>
    </row>
    <row r="1134" spans="3:5">
      <c r="C1134" s="29"/>
      <c r="D1134" s="19"/>
      <c r="E1134" s="19"/>
    </row>
    <row r="1135" spans="3:5">
      <c r="C1135" s="29"/>
      <c r="D1135" s="19"/>
      <c r="E1135" s="19"/>
    </row>
    <row r="1136" spans="3:5">
      <c r="C1136" s="29"/>
      <c r="D1136" s="19"/>
      <c r="E1136" s="19"/>
    </row>
    <row r="1137" spans="3:5">
      <c r="C1137" s="29"/>
      <c r="D1137" s="19"/>
      <c r="E1137" s="19"/>
    </row>
    <row r="1138" spans="3:5">
      <c r="C1138" s="29"/>
      <c r="D1138" s="19"/>
      <c r="E1138" s="19"/>
    </row>
    <row r="1139" spans="3:5">
      <c r="C1139" s="29"/>
      <c r="D1139" s="19"/>
      <c r="E1139" s="19"/>
    </row>
    <row r="1140" spans="3:5">
      <c r="C1140" s="29"/>
      <c r="D1140" s="19"/>
      <c r="E1140" s="19"/>
    </row>
    <row r="1141" spans="3:5">
      <c r="C1141" s="29"/>
      <c r="D1141" s="19"/>
      <c r="E1141" s="19"/>
    </row>
    <row r="1142" spans="3:5">
      <c r="C1142" s="29"/>
      <c r="D1142" s="19"/>
      <c r="E1142" s="19"/>
    </row>
    <row r="1143" spans="3:5">
      <c r="C1143" s="29"/>
      <c r="D1143" s="19"/>
      <c r="E1143" s="19"/>
    </row>
    <row r="1144" spans="3:5">
      <c r="C1144" s="29"/>
      <c r="D1144" s="19"/>
      <c r="E1144" s="19"/>
    </row>
    <row r="1145" spans="3:5">
      <c r="C1145" s="29"/>
      <c r="D1145" s="19"/>
      <c r="E1145" s="19"/>
    </row>
    <row r="1146" spans="3:5">
      <c r="C1146" s="29"/>
      <c r="D1146" s="19"/>
      <c r="E1146" s="19"/>
    </row>
    <row r="1147" spans="3:5">
      <c r="C1147" s="29"/>
      <c r="D1147" s="19"/>
      <c r="E1147" s="19"/>
    </row>
    <row r="1148" spans="3:5">
      <c r="C1148" s="29"/>
      <c r="D1148" s="19"/>
      <c r="E1148" s="19"/>
    </row>
    <row r="1149" spans="3:5">
      <c r="C1149" s="29"/>
      <c r="D1149" s="19"/>
      <c r="E1149" s="19"/>
    </row>
    <row r="1150" spans="3:5">
      <c r="C1150" s="29"/>
      <c r="D1150" s="19"/>
      <c r="E1150" s="19"/>
    </row>
    <row r="1151" spans="3:5">
      <c r="C1151" s="29"/>
      <c r="D1151" s="19"/>
      <c r="E1151" s="19"/>
    </row>
    <row r="1152" spans="3:5">
      <c r="C1152" s="29"/>
      <c r="D1152" s="19"/>
      <c r="E1152" s="19"/>
    </row>
    <row r="1153" spans="3:5">
      <c r="C1153" s="29"/>
      <c r="D1153" s="19"/>
      <c r="E1153" s="19"/>
    </row>
    <row r="1154" spans="3:5">
      <c r="C1154" s="29"/>
      <c r="D1154" s="19"/>
      <c r="E1154" s="19"/>
    </row>
    <row r="1155" spans="3:5">
      <c r="C1155" s="29"/>
      <c r="D1155" s="19"/>
      <c r="E1155" s="19"/>
    </row>
    <row r="1156" spans="3:5">
      <c r="C1156" s="29"/>
      <c r="D1156" s="19"/>
      <c r="E1156" s="19"/>
    </row>
    <row r="1157" spans="3:5">
      <c r="C1157" s="29"/>
      <c r="D1157" s="19"/>
      <c r="E1157" s="19"/>
    </row>
    <row r="1158" spans="3:5">
      <c r="C1158" s="29"/>
      <c r="D1158" s="19"/>
      <c r="E1158" s="19"/>
    </row>
    <row r="1159" spans="3:5">
      <c r="C1159" s="29"/>
      <c r="D1159" s="19"/>
      <c r="E1159" s="19"/>
    </row>
    <row r="1160" spans="3:5">
      <c r="C1160" s="29"/>
      <c r="D1160" s="19"/>
      <c r="E1160" s="19"/>
    </row>
    <row r="1161" spans="3:5">
      <c r="C1161" s="29"/>
      <c r="D1161" s="19"/>
      <c r="E1161" s="19"/>
    </row>
    <row r="1162" spans="3:5">
      <c r="C1162" s="29"/>
      <c r="D1162" s="19"/>
      <c r="E1162" s="19"/>
    </row>
    <row r="1163" spans="3:5">
      <c r="C1163" s="29"/>
      <c r="D1163" s="19"/>
      <c r="E1163" s="19"/>
    </row>
    <row r="1164" spans="3:5">
      <c r="C1164" s="29"/>
      <c r="D1164" s="19"/>
      <c r="E1164" s="19"/>
    </row>
    <row r="1165" spans="3:5">
      <c r="C1165" s="29"/>
      <c r="D1165" s="19"/>
      <c r="E1165" s="19"/>
    </row>
    <row r="1166" spans="3:5">
      <c r="C1166" s="29"/>
      <c r="D1166" s="19"/>
      <c r="E1166" s="19"/>
    </row>
    <row r="1167" spans="3:5">
      <c r="C1167" s="29"/>
      <c r="D1167" s="19"/>
      <c r="E1167" s="19"/>
    </row>
    <row r="1168" spans="3:5">
      <c r="C1168" s="29"/>
      <c r="D1168" s="19"/>
      <c r="E1168" s="19"/>
    </row>
    <row r="1169" spans="3:5">
      <c r="C1169" s="29"/>
      <c r="D1169" s="19"/>
      <c r="E1169" s="19"/>
    </row>
    <row r="1170" spans="3:5">
      <c r="C1170" s="29"/>
      <c r="D1170" s="19"/>
      <c r="E1170" s="19"/>
    </row>
    <row r="1171" spans="3:5">
      <c r="C1171" s="29"/>
      <c r="D1171" s="19"/>
      <c r="E1171" s="19"/>
    </row>
    <row r="1172" spans="3:5">
      <c r="C1172" s="29"/>
      <c r="D1172" s="19"/>
      <c r="E1172" s="19"/>
    </row>
    <row r="1173" spans="3:5">
      <c r="C1173" s="29"/>
      <c r="D1173" s="19"/>
      <c r="E1173" s="19"/>
    </row>
    <row r="1174" spans="3:5">
      <c r="C1174" s="29"/>
      <c r="D1174" s="19"/>
      <c r="E1174" s="19"/>
    </row>
    <row r="1175" spans="3:5">
      <c r="C1175" s="29"/>
      <c r="D1175" s="19"/>
      <c r="E1175" s="19"/>
    </row>
    <row r="1176" spans="3:5">
      <c r="C1176" s="29"/>
      <c r="D1176" s="19"/>
      <c r="E1176" s="19"/>
    </row>
    <row r="1177" spans="3:5">
      <c r="C1177" s="29"/>
      <c r="D1177" s="19"/>
      <c r="E1177" s="19"/>
    </row>
    <row r="1178" spans="3:5">
      <c r="C1178" s="29"/>
      <c r="D1178" s="19"/>
      <c r="E1178" s="19"/>
    </row>
    <row r="1179" spans="3:5">
      <c r="C1179" s="29"/>
      <c r="D1179" s="19"/>
      <c r="E1179" s="19"/>
    </row>
    <row r="1180" spans="3:5">
      <c r="C1180" s="29"/>
      <c r="D1180" s="19"/>
      <c r="E1180" s="19"/>
    </row>
    <row r="1181" spans="3:5">
      <c r="C1181" s="29"/>
      <c r="D1181" s="19"/>
      <c r="E1181" s="19"/>
    </row>
    <row r="1182" spans="3:5">
      <c r="C1182" s="29"/>
      <c r="D1182" s="19"/>
      <c r="E1182" s="19"/>
    </row>
    <row r="1183" spans="3:5">
      <c r="C1183" s="29"/>
      <c r="D1183" s="19"/>
      <c r="E1183" s="19"/>
    </row>
    <row r="1184" spans="3:5">
      <c r="C1184" s="29"/>
      <c r="D1184" s="19"/>
      <c r="E1184" s="19"/>
    </row>
    <row r="1185" spans="3:5">
      <c r="C1185" s="29"/>
      <c r="D1185" s="19"/>
      <c r="E1185" s="19"/>
    </row>
    <row r="1186" spans="3:5">
      <c r="C1186" s="29"/>
      <c r="D1186" s="19"/>
      <c r="E1186" s="19"/>
    </row>
    <row r="1187" spans="3:5">
      <c r="C1187" s="29"/>
      <c r="D1187" s="19"/>
      <c r="E1187" s="19"/>
    </row>
    <row r="1188" spans="3:5">
      <c r="C1188" s="29"/>
      <c r="D1188" s="19"/>
      <c r="E1188" s="19"/>
    </row>
    <row r="1189" spans="3:5">
      <c r="C1189" s="29"/>
      <c r="D1189" s="19"/>
      <c r="E1189" s="19"/>
    </row>
    <row r="1190" spans="3:5">
      <c r="C1190" s="29"/>
      <c r="D1190" s="19"/>
      <c r="E1190" s="19"/>
    </row>
    <row r="1191" spans="3:5">
      <c r="C1191" s="29"/>
      <c r="D1191" s="19"/>
      <c r="E1191" s="19"/>
    </row>
    <row r="1192" spans="3:5">
      <c r="C1192" s="29"/>
      <c r="D1192" s="19"/>
      <c r="E1192" s="19"/>
    </row>
    <row r="1193" spans="3:5">
      <c r="C1193" s="29"/>
      <c r="D1193" s="19"/>
      <c r="E1193" s="19"/>
    </row>
    <row r="1194" spans="3:5">
      <c r="C1194" s="29"/>
      <c r="D1194" s="19"/>
      <c r="E1194" s="19"/>
    </row>
    <row r="1195" spans="3:5">
      <c r="C1195" s="29"/>
      <c r="D1195" s="19"/>
      <c r="E1195" s="19"/>
    </row>
    <row r="1196" spans="3:5">
      <c r="C1196" s="29"/>
      <c r="D1196" s="19"/>
      <c r="E1196" s="19"/>
    </row>
    <row r="1197" spans="3:5">
      <c r="C1197" s="29"/>
      <c r="D1197" s="19"/>
      <c r="E1197" s="19"/>
    </row>
    <row r="1198" spans="3:5">
      <c r="C1198" s="29"/>
      <c r="D1198" s="19"/>
      <c r="E1198" s="19"/>
    </row>
    <row r="1199" spans="3:5">
      <c r="C1199" s="29"/>
      <c r="D1199" s="19"/>
      <c r="E1199" s="19"/>
    </row>
    <row r="1200" spans="3:5">
      <c r="C1200" s="29"/>
      <c r="D1200" s="19"/>
      <c r="E1200" s="19"/>
    </row>
    <row r="1201" spans="3:5">
      <c r="C1201" s="29"/>
      <c r="D1201" s="19"/>
      <c r="E1201" s="19"/>
    </row>
    <row r="1202" spans="3:5">
      <c r="C1202" s="29"/>
      <c r="D1202" s="19"/>
      <c r="E1202" s="19"/>
    </row>
    <row r="1203" spans="3:5">
      <c r="C1203" s="29"/>
      <c r="D1203" s="19"/>
      <c r="E1203" s="19"/>
    </row>
    <row r="1204" spans="3:5">
      <c r="C1204" s="29"/>
      <c r="D1204" s="19"/>
      <c r="E1204" s="19"/>
    </row>
    <row r="1205" spans="3:5">
      <c r="C1205" s="29"/>
      <c r="D1205" s="19"/>
      <c r="E1205" s="19"/>
    </row>
    <row r="1206" spans="3:5">
      <c r="C1206" s="29"/>
      <c r="D1206" s="19"/>
      <c r="E1206" s="19"/>
    </row>
    <row r="1207" spans="3:5">
      <c r="C1207" s="29"/>
      <c r="D1207" s="19"/>
      <c r="E1207" s="19"/>
    </row>
    <row r="1208" spans="3:5">
      <c r="C1208" s="29"/>
      <c r="D1208" s="19"/>
      <c r="E1208" s="19"/>
    </row>
    <row r="1209" spans="3:5">
      <c r="C1209" s="29"/>
      <c r="D1209" s="19"/>
      <c r="E1209" s="19"/>
    </row>
    <row r="1210" spans="3:5">
      <c r="C1210" s="29"/>
      <c r="D1210" s="19"/>
      <c r="E1210" s="19"/>
    </row>
    <row r="1211" spans="3:5">
      <c r="C1211" s="29"/>
      <c r="D1211" s="19"/>
      <c r="E1211" s="19"/>
    </row>
    <row r="1212" spans="3:5">
      <c r="C1212" s="29"/>
      <c r="D1212" s="19"/>
      <c r="E1212" s="19"/>
    </row>
    <row r="1213" spans="3:5">
      <c r="C1213" s="29"/>
      <c r="D1213" s="19"/>
      <c r="E1213" s="19"/>
    </row>
    <row r="1214" spans="3:5">
      <c r="C1214" s="29"/>
      <c r="D1214" s="19"/>
      <c r="E1214" s="19"/>
    </row>
    <row r="1215" spans="3:5">
      <c r="C1215" s="29"/>
      <c r="D1215" s="19"/>
      <c r="E1215" s="19"/>
    </row>
    <row r="1216" spans="3:5">
      <c r="C1216" s="29"/>
      <c r="D1216" s="19"/>
      <c r="E1216" s="19"/>
    </row>
    <row r="1217" spans="3:5">
      <c r="C1217" s="29"/>
      <c r="D1217" s="19"/>
      <c r="E1217" s="19"/>
    </row>
    <row r="1218" spans="3:5">
      <c r="C1218" s="29"/>
      <c r="D1218" s="19"/>
      <c r="E1218" s="19"/>
    </row>
    <row r="1219" spans="3:5">
      <c r="C1219" s="29"/>
      <c r="D1219" s="19"/>
      <c r="E1219" s="19"/>
    </row>
    <row r="1220" spans="3:5">
      <c r="C1220" s="29"/>
      <c r="D1220" s="19"/>
      <c r="E1220" s="19"/>
    </row>
    <row r="1221" spans="3:5">
      <c r="C1221" s="29"/>
      <c r="D1221" s="19"/>
      <c r="E1221" s="19"/>
    </row>
    <row r="1222" spans="3:5">
      <c r="C1222" s="29"/>
      <c r="D1222" s="19"/>
      <c r="E1222" s="19"/>
    </row>
    <row r="1223" spans="3:5">
      <c r="C1223" s="29"/>
      <c r="D1223" s="19"/>
      <c r="E1223" s="19"/>
    </row>
    <row r="1224" spans="3:5">
      <c r="C1224" s="29"/>
      <c r="D1224" s="19"/>
      <c r="E1224" s="19"/>
    </row>
    <row r="1225" spans="3:5">
      <c r="C1225" s="29"/>
      <c r="D1225" s="19"/>
      <c r="E1225" s="19"/>
    </row>
    <row r="1226" spans="3:5">
      <c r="C1226" s="29"/>
      <c r="D1226" s="19"/>
      <c r="E1226" s="19"/>
    </row>
    <row r="1227" spans="3:5">
      <c r="C1227" s="29"/>
      <c r="D1227" s="19"/>
      <c r="E1227" s="19"/>
    </row>
    <row r="1228" spans="3:5">
      <c r="C1228" s="29"/>
      <c r="D1228" s="19"/>
      <c r="E1228" s="19"/>
    </row>
    <row r="1229" spans="3:5">
      <c r="C1229" s="29"/>
      <c r="D1229" s="19"/>
      <c r="E1229" s="19"/>
    </row>
    <row r="1230" spans="3:5">
      <c r="C1230" s="29"/>
      <c r="D1230" s="19"/>
      <c r="E1230" s="19"/>
    </row>
    <row r="1231" spans="3:5">
      <c r="C1231" s="29"/>
      <c r="D1231" s="19"/>
      <c r="E1231" s="19"/>
    </row>
    <row r="1232" spans="3:5">
      <c r="C1232" s="29"/>
      <c r="D1232" s="19"/>
      <c r="E1232" s="19"/>
    </row>
    <row r="1233" spans="3:5">
      <c r="C1233" s="29"/>
      <c r="D1233" s="19"/>
      <c r="E1233" s="19"/>
    </row>
    <row r="1234" spans="3:5">
      <c r="C1234" s="29"/>
      <c r="D1234" s="19"/>
      <c r="E1234" s="19"/>
    </row>
    <row r="1235" spans="3:5">
      <c r="C1235" s="29"/>
      <c r="D1235" s="19"/>
      <c r="E1235" s="19"/>
    </row>
    <row r="1236" spans="3:5">
      <c r="C1236" s="29"/>
      <c r="D1236" s="19"/>
      <c r="E1236" s="19"/>
    </row>
    <row r="1237" spans="3:5">
      <c r="C1237" s="29"/>
      <c r="D1237" s="19"/>
      <c r="E1237" s="19"/>
    </row>
    <row r="1238" spans="3:5">
      <c r="C1238" s="29"/>
      <c r="D1238" s="19"/>
      <c r="E1238" s="19"/>
    </row>
    <row r="1239" spans="3:5">
      <c r="C1239" s="29"/>
      <c r="D1239" s="19"/>
      <c r="E1239" s="19"/>
    </row>
    <row r="1240" spans="3:5">
      <c r="C1240" s="29"/>
      <c r="D1240" s="19"/>
      <c r="E1240" s="19"/>
    </row>
    <row r="1241" spans="3:5">
      <c r="C1241" s="29"/>
      <c r="D1241" s="19"/>
      <c r="E1241" s="19"/>
    </row>
    <row r="1242" spans="3:5">
      <c r="C1242" s="29"/>
      <c r="D1242" s="19"/>
      <c r="E1242" s="19"/>
    </row>
    <row r="1243" spans="3:5">
      <c r="C1243" s="29"/>
      <c r="D1243" s="19"/>
      <c r="E1243" s="19"/>
    </row>
    <row r="1244" spans="3:5">
      <c r="C1244" s="29"/>
      <c r="D1244" s="19"/>
      <c r="E1244" s="19"/>
    </row>
    <row r="1245" spans="3:5">
      <c r="C1245" s="29"/>
      <c r="D1245" s="19"/>
      <c r="E1245" s="19"/>
    </row>
    <row r="1246" spans="3:5">
      <c r="C1246" s="29"/>
      <c r="D1246" s="19"/>
      <c r="E1246" s="19"/>
    </row>
    <row r="1247" spans="3:5">
      <c r="C1247" s="29"/>
      <c r="D1247" s="19"/>
      <c r="E1247" s="19"/>
    </row>
    <row r="1248" spans="3:5">
      <c r="C1248" s="29"/>
      <c r="D1248" s="19"/>
      <c r="E1248" s="19"/>
    </row>
    <row r="1249" spans="3:5">
      <c r="C1249" s="29"/>
      <c r="D1249" s="19"/>
      <c r="E1249" s="19"/>
    </row>
    <row r="1250" spans="3:5">
      <c r="C1250" s="29"/>
      <c r="D1250" s="19"/>
      <c r="E1250" s="19"/>
    </row>
    <row r="1251" spans="3:5">
      <c r="C1251" s="29"/>
      <c r="D1251" s="19"/>
      <c r="E1251" s="19"/>
    </row>
    <row r="1252" spans="3:5">
      <c r="C1252" s="29"/>
      <c r="D1252" s="19"/>
      <c r="E1252" s="19"/>
    </row>
    <row r="1253" spans="3:5">
      <c r="C1253" s="29"/>
      <c r="D1253" s="19"/>
      <c r="E1253" s="19"/>
    </row>
    <row r="1254" spans="3:5">
      <c r="C1254" s="29"/>
      <c r="D1254" s="19"/>
      <c r="E1254" s="19"/>
    </row>
    <row r="1255" spans="3:5">
      <c r="C1255" s="29"/>
      <c r="D1255" s="19"/>
      <c r="E1255" s="19"/>
    </row>
    <row r="1256" spans="3:5">
      <c r="C1256" s="29"/>
      <c r="D1256" s="19"/>
      <c r="E1256" s="19"/>
    </row>
    <row r="1257" spans="3:5">
      <c r="C1257" s="29"/>
      <c r="D1257" s="19"/>
      <c r="E1257" s="19"/>
    </row>
    <row r="1258" spans="3:5">
      <c r="C1258" s="29"/>
      <c r="D1258" s="19"/>
      <c r="E1258" s="19"/>
    </row>
    <row r="1259" spans="3:5">
      <c r="C1259" s="29"/>
      <c r="D1259" s="19"/>
      <c r="E1259" s="19"/>
    </row>
    <row r="1260" spans="3:5">
      <c r="C1260" s="29"/>
      <c r="D1260" s="19"/>
      <c r="E1260" s="19"/>
    </row>
    <row r="1261" spans="3:5">
      <c r="C1261" s="29"/>
      <c r="D1261" s="19"/>
      <c r="E1261" s="19"/>
    </row>
    <row r="1262" spans="3:5">
      <c r="C1262" s="29"/>
      <c r="D1262" s="19"/>
      <c r="E1262" s="19"/>
    </row>
    <row r="1263" spans="3:5">
      <c r="C1263" s="29"/>
      <c r="D1263" s="19"/>
      <c r="E1263" s="19"/>
    </row>
    <row r="1264" spans="3:5">
      <c r="C1264" s="29"/>
      <c r="D1264" s="19"/>
      <c r="E1264" s="19"/>
    </row>
    <row r="1265" spans="3:5">
      <c r="C1265" s="29"/>
      <c r="D1265" s="19"/>
      <c r="E1265" s="19"/>
    </row>
    <row r="1266" spans="3:5">
      <c r="C1266" s="29"/>
      <c r="D1266" s="19"/>
      <c r="E1266" s="19"/>
    </row>
    <row r="1267" spans="3:5">
      <c r="C1267" s="29"/>
      <c r="D1267" s="19"/>
      <c r="E1267" s="19"/>
    </row>
    <row r="1268" spans="3:5">
      <c r="C1268" s="29"/>
      <c r="D1268" s="19"/>
      <c r="E1268" s="19"/>
    </row>
    <row r="1269" spans="3:5">
      <c r="C1269" s="29"/>
      <c r="D1269" s="19"/>
      <c r="E1269" s="19"/>
    </row>
    <row r="1270" spans="3:5">
      <c r="C1270" s="29"/>
      <c r="D1270" s="19"/>
      <c r="E1270" s="19"/>
    </row>
    <row r="1271" spans="3:5">
      <c r="C1271" s="29"/>
      <c r="D1271" s="19"/>
      <c r="E1271" s="19"/>
    </row>
    <row r="1272" spans="3:5">
      <c r="C1272" s="29"/>
      <c r="D1272" s="19"/>
      <c r="E1272" s="19"/>
    </row>
    <row r="1273" spans="3:5">
      <c r="C1273" s="29"/>
      <c r="D1273" s="19"/>
      <c r="E1273" s="19"/>
    </row>
    <row r="1274" spans="3:5">
      <c r="C1274" s="29"/>
      <c r="D1274" s="19"/>
      <c r="E1274" s="19"/>
    </row>
    <row r="1275" spans="3:5">
      <c r="C1275" s="29"/>
      <c r="D1275" s="19"/>
      <c r="E1275" s="19"/>
    </row>
    <row r="1276" spans="3:5">
      <c r="C1276" s="29"/>
      <c r="D1276" s="19"/>
      <c r="E1276" s="19"/>
    </row>
    <row r="1277" spans="3:5">
      <c r="C1277" s="29"/>
      <c r="D1277" s="19"/>
      <c r="E1277" s="19"/>
    </row>
    <row r="1278" spans="3:5">
      <c r="C1278" s="29"/>
      <c r="D1278" s="19"/>
      <c r="E1278" s="19"/>
    </row>
    <row r="1279" spans="3:5">
      <c r="C1279" s="29"/>
      <c r="D1279" s="19"/>
      <c r="E1279" s="19"/>
    </row>
    <row r="1280" spans="3:5">
      <c r="C1280" s="29"/>
      <c r="D1280" s="19"/>
      <c r="E1280" s="19"/>
    </row>
    <row r="1281" spans="3:5">
      <c r="C1281" s="29"/>
      <c r="D1281" s="19"/>
      <c r="E1281" s="19"/>
    </row>
    <row r="1282" spans="3:5">
      <c r="C1282" s="29"/>
      <c r="D1282" s="19"/>
      <c r="E1282" s="19"/>
    </row>
    <row r="1283" spans="3:5">
      <c r="C1283" s="29"/>
      <c r="D1283" s="19"/>
      <c r="E1283" s="19"/>
    </row>
    <row r="1284" spans="3:5">
      <c r="C1284" s="29"/>
      <c r="D1284" s="19"/>
      <c r="E1284" s="19"/>
    </row>
    <row r="1285" spans="3:5">
      <c r="C1285" s="29"/>
      <c r="D1285" s="19"/>
      <c r="E1285" s="19"/>
    </row>
    <row r="1286" spans="3:5">
      <c r="C1286" s="29"/>
      <c r="D1286" s="19"/>
      <c r="E1286" s="19"/>
    </row>
    <row r="1287" spans="3:5">
      <c r="C1287" s="29"/>
      <c r="D1287" s="19"/>
      <c r="E1287" s="19"/>
    </row>
    <row r="1288" spans="3:5">
      <c r="C1288" s="29"/>
      <c r="D1288" s="19"/>
      <c r="E1288" s="19"/>
    </row>
    <row r="1289" spans="3:5">
      <c r="C1289" s="29"/>
      <c r="D1289" s="19"/>
      <c r="E1289" s="19"/>
    </row>
    <row r="1290" spans="3:5">
      <c r="C1290" s="29"/>
      <c r="D1290" s="19"/>
      <c r="E1290" s="19"/>
    </row>
    <row r="1291" spans="3:5">
      <c r="C1291" s="29"/>
      <c r="D1291" s="19"/>
      <c r="E1291" s="19"/>
    </row>
    <row r="1292" spans="3:5">
      <c r="C1292" s="29"/>
      <c r="D1292" s="19"/>
      <c r="E1292" s="19"/>
    </row>
    <row r="1293" spans="3:5">
      <c r="C1293" s="29"/>
      <c r="D1293" s="19"/>
      <c r="E1293" s="19"/>
    </row>
    <row r="1294" spans="3:5">
      <c r="C1294" s="29"/>
      <c r="D1294" s="19"/>
      <c r="E1294" s="19"/>
    </row>
    <row r="1295" spans="3:5">
      <c r="C1295" s="29"/>
      <c r="D1295" s="19"/>
      <c r="E1295" s="19"/>
    </row>
    <row r="1296" spans="3:5">
      <c r="C1296" s="29"/>
      <c r="D1296" s="19"/>
      <c r="E1296" s="19"/>
    </row>
    <row r="1297" spans="3:5">
      <c r="C1297" s="29"/>
      <c r="D1297" s="19"/>
      <c r="E1297" s="19"/>
    </row>
    <row r="1298" spans="3:5">
      <c r="C1298" s="29"/>
      <c r="D1298" s="19"/>
      <c r="E1298" s="19"/>
    </row>
    <row r="1299" spans="3:5">
      <c r="C1299" s="29"/>
      <c r="D1299" s="19"/>
      <c r="E1299" s="19"/>
    </row>
    <row r="1300" spans="3:5">
      <c r="C1300" s="29"/>
      <c r="D1300" s="19"/>
      <c r="E1300" s="19"/>
    </row>
    <row r="1301" spans="3:5">
      <c r="C1301" s="29"/>
      <c r="D1301" s="19"/>
      <c r="E1301" s="19"/>
    </row>
    <row r="1302" spans="3:5">
      <c r="C1302" s="29"/>
      <c r="D1302" s="19"/>
      <c r="E1302" s="19"/>
    </row>
    <row r="1303" spans="3:5">
      <c r="C1303" s="29"/>
      <c r="D1303" s="19"/>
      <c r="E1303" s="19"/>
    </row>
    <row r="1304" spans="3:5">
      <c r="C1304" s="29"/>
      <c r="D1304" s="19"/>
      <c r="E1304" s="19"/>
    </row>
    <row r="1305" spans="3:5">
      <c r="C1305" s="29"/>
      <c r="D1305" s="19"/>
      <c r="E1305" s="19"/>
    </row>
    <row r="1306" spans="3:5">
      <c r="C1306" s="29"/>
      <c r="D1306" s="19"/>
      <c r="E1306" s="19"/>
    </row>
    <row r="1307" spans="3:5">
      <c r="C1307" s="29"/>
      <c r="D1307" s="19"/>
      <c r="E1307" s="19"/>
    </row>
    <row r="1308" spans="3:5">
      <c r="C1308" s="29"/>
      <c r="D1308" s="19"/>
      <c r="E1308" s="19"/>
    </row>
    <row r="1309" spans="3:5">
      <c r="C1309" s="29"/>
      <c r="D1309" s="19"/>
      <c r="E1309" s="19"/>
    </row>
    <row r="1310" spans="3:5">
      <c r="C1310" s="29"/>
      <c r="D1310" s="19"/>
      <c r="E1310" s="19"/>
    </row>
    <row r="1311" spans="3:5">
      <c r="C1311" s="29"/>
      <c r="D1311" s="19"/>
      <c r="E1311" s="19"/>
    </row>
    <row r="1312" spans="3:5">
      <c r="C1312" s="29"/>
      <c r="D1312" s="19"/>
      <c r="E1312" s="19"/>
    </row>
    <row r="1313" spans="3:5">
      <c r="C1313" s="29"/>
      <c r="D1313" s="19"/>
      <c r="E1313" s="19"/>
    </row>
    <row r="1314" spans="3:5">
      <c r="C1314" s="29"/>
      <c r="D1314" s="19"/>
      <c r="E1314" s="19"/>
    </row>
    <row r="1315" spans="3:5">
      <c r="C1315" s="29"/>
      <c r="D1315" s="19"/>
      <c r="E1315" s="19"/>
    </row>
    <row r="1316" spans="3:5">
      <c r="C1316" s="29"/>
      <c r="D1316" s="19"/>
      <c r="E1316" s="19"/>
    </row>
    <row r="1317" spans="3:5">
      <c r="C1317" s="29"/>
      <c r="D1317" s="19"/>
      <c r="E1317" s="19"/>
    </row>
    <row r="1318" spans="3:5">
      <c r="C1318" s="29"/>
      <c r="D1318" s="19"/>
      <c r="E1318" s="19"/>
    </row>
    <row r="1319" spans="3:5">
      <c r="C1319" s="29"/>
      <c r="D1319" s="19"/>
      <c r="E1319" s="19"/>
    </row>
    <row r="1320" spans="3:5">
      <c r="C1320" s="29"/>
      <c r="D1320" s="19"/>
      <c r="E1320" s="19"/>
    </row>
    <row r="1321" spans="3:5">
      <c r="C1321" s="29"/>
      <c r="D1321" s="19"/>
      <c r="E1321" s="19"/>
    </row>
    <row r="1322" spans="3:5">
      <c r="C1322" s="29"/>
      <c r="D1322" s="19"/>
      <c r="E1322" s="19"/>
    </row>
    <row r="1323" spans="3:5">
      <c r="C1323" s="29"/>
      <c r="D1323" s="19"/>
      <c r="E1323" s="19"/>
    </row>
    <row r="1324" spans="3:5">
      <c r="C1324" s="29"/>
      <c r="D1324" s="19"/>
      <c r="E1324" s="19"/>
    </row>
    <row r="1325" spans="3:5">
      <c r="C1325" s="29"/>
      <c r="D1325" s="19"/>
      <c r="E1325" s="19"/>
    </row>
    <row r="1326" spans="3:5">
      <c r="C1326" s="29"/>
      <c r="D1326" s="19"/>
      <c r="E1326" s="19"/>
    </row>
    <row r="1327" spans="3:5">
      <c r="C1327" s="29"/>
      <c r="D1327" s="19"/>
      <c r="E1327" s="19"/>
    </row>
    <row r="1328" spans="3:5">
      <c r="C1328" s="29"/>
      <c r="D1328" s="19"/>
      <c r="E1328" s="19"/>
    </row>
    <row r="1329" spans="3:5">
      <c r="C1329" s="29"/>
      <c r="D1329" s="19"/>
      <c r="E1329" s="19"/>
    </row>
    <row r="1330" spans="3:5">
      <c r="C1330" s="29"/>
      <c r="D1330" s="19"/>
      <c r="E1330" s="19"/>
    </row>
    <row r="1331" spans="3:5">
      <c r="C1331" s="29"/>
      <c r="D1331" s="19"/>
      <c r="E1331" s="19"/>
    </row>
    <row r="1332" spans="3:5">
      <c r="C1332" s="29"/>
      <c r="D1332" s="19"/>
      <c r="E1332" s="19"/>
    </row>
    <row r="1333" spans="3:5">
      <c r="C1333" s="29"/>
      <c r="D1333" s="19"/>
      <c r="E1333" s="19"/>
    </row>
    <row r="1334" spans="3:5">
      <c r="C1334" s="29"/>
      <c r="D1334" s="19"/>
      <c r="E1334" s="19"/>
    </row>
    <row r="1335" spans="3:5">
      <c r="C1335" s="29"/>
      <c r="D1335" s="19"/>
      <c r="E1335" s="19"/>
    </row>
    <row r="1336" spans="3:5">
      <c r="C1336" s="29"/>
      <c r="D1336" s="19"/>
      <c r="E1336" s="19"/>
    </row>
    <row r="1337" spans="3:5">
      <c r="C1337" s="29"/>
      <c r="D1337" s="19"/>
      <c r="E1337" s="19"/>
    </row>
    <row r="1338" spans="3:5">
      <c r="C1338" s="29"/>
      <c r="D1338" s="19"/>
      <c r="E1338" s="19"/>
    </row>
    <row r="1339" spans="3:5">
      <c r="C1339" s="29"/>
      <c r="D1339" s="19"/>
      <c r="E1339" s="19"/>
    </row>
    <row r="1340" spans="3:5">
      <c r="C1340" s="29"/>
      <c r="D1340" s="19"/>
      <c r="E1340" s="19"/>
    </row>
    <row r="1341" spans="3:5">
      <c r="C1341" s="29"/>
      <c r="D1341" s="19"/>
      <c r="E1341" s="19"/>
    </row>
    <row r="1342" spans="3:5">
      <c r="C1342" s="29"/>
      <c r="D1342" s="19"/>
      <c r="E1342" s="19"/>
    </row>
    <row r="1343" spans="3:5">
      <c r="C1343" s="29"/>
      <c r="D1343" s="19"/>
      <c r="E1343" s="19"/>
    </row>
    <row r="1344" spans="3:5">
      <c r="C1344" s="29"/>
      <c r="D1344" s="19"/>
      <c r="E1344" s="19"/>
    </row>
    <row r="1345" spans="3:5">
      <c r="C1345" s="29"/>
      <c r="D1345" s="19"/>
      <c r="E1345" s="19"/>
    </row>
    <row r="1346" spans="3:5">
      <c r="C1346" s="29"/>
      <c r="D1346" s="19"/>
      <c r="E1346" s="19"/>
    </row>
    <row r="1347" spans="3:5">
      <c r="C1347" s="29"/>
      <c r="D1347" s="19"/>
      <c r="E1347" s="19"/>
    </row>
    <row r="1348" spans="3:5">
      <c r="C1348" s="29"/>
      <c r="D1348" s="19"/>
      <c r="E1348" s="19"/>
    </row>
    <row r="1349" spans="3:5">
      <c r="C1349" s="29"/>
      <c r="D1349" s="19"/>
      <c r="E1349" s="19"/>
    </row>
    <row r="1350" spans="3:5">
      <c r="C1350" s="29"/>
      <c r="D1350" s="19"/>
      <c r="E1350" s="19"/>
    </row>
    <row r="1351" spans="3:5">
      <c r="C1351" s="29"/>
      <c r="D1351" s="19"/>
      <c r="E1351" s="19"/>
    </row>
    <row r="1352" spans="3:5">
      <c r="C1352" s="29"/>
      <c r="D1352" s="19"/>
      <c r="E1352" s="19"/>
    </row>
    <row r="1353" spans="3:5">
      <c r="C1353" s="29"/>
      <c r="D1353" s="19"/>
      <c r="E1353" s="19"/>
    </row>
    <row r="1354" spans="3:5">
      <c r="C1354" s="29"/>
      <c r="D1354" s="19"/>
      <c r="E1354" s="19"/>
    </row>
    <row r="1355" spans="3:5">
      <c r="C1355" s="29"/>
      <c r="D1355" s="19"/>
      <c r="E1355" s="19"/>
    </row>
    <row r="1356" spans="3:5">
      <c r="C1356" s="29"/>
      <c r="D1356" s="19"/>
      <c r="E1356" s="19"/>
    </row>
    <row r="1357" spans="3:5">
      <c r="C1357" s="29"/>
      <c r="D1357" s="19"/>
      <c r="E1357" s="19"/>
    </row>
    <row r="1358" spans="3:5">
      <c r="C1358" s="29"/>
      <c r="D1358" s="19"/>
      <c r="E1358" s="19"/>
    </row>
    <row r="1359" spans="3:5">
      <c r="C1359" s="29"/>
      <c r="D1359" s="19"/>
      <c r="E1359" s="19"/>
    </row>
    <row r="1360" spans="3:5">
      <c r="C1360" s="29"/>
      <c r="D1360" s="19"/>
      <c r="E1360" s="19"/>
    </row>
    <row r="1361" spans="3:5">
      <c r="C1361" s="29"/>
      <c r="D1361" s="19"/>
      <c r="E1361" s="19"/>
    </row>
    <row r="1362" spans="3:5">
      <c r="C1362" s="29"/>
      <c r="D1362" s="19"/>
      <c r="E1362" s="19"/>
    </row>
    <row r="1363" spans="3:5">
      <c r="C1363" s="29"/>
      <c r="D1363" s="19"/>
      <c r="E1363" s="19"/>
    </row>
    <row r="1364" spans="3:5">
      <c r="C1364" s="29"/>
      <c r="D1364" s="19"/>
      <c r="E1364" s="19"/>
    </row>
    <row r="1365" spans="3:5">
      <c r="C1365" s="29"/>
      <c r="D1365" s="19"/>
      <c r="E1365" s="19"/>
    </row>
    <row r="1366" spans="3:5">
      <c r="C1366" s="29"/>
      <c r="D1366" s="19"/>
      <c r="E1366" s="19"/>
    </row>
    <row r="1367" spans="3:5">
      <c r="C1367" s="29"/>
      <c r="D1367" s="19"/>
      <c r="E1367" s="19"/>
    </row>
    <row r="1368" spans="3:5">
      <c r="C1368" s="29"/>
      <c r="D1368" s="19"/>
      <c r="E1368" s="19"/>
    </row>
    <row r="1369" spans="3:5">
      <c r="C1369" s="29"/>
      <c r="D1369" s="19"/>
      <c r="E1369" s="19"/>
    </row>
    <row r="1370" spans="3:5">
      <c r="C1370" s="29"/>
      <c r="D1370" s="19"/>
      <c r="E1370" s="19"/>
    </row>
    <row r="1371" spans="3:5">
      <c r="C1371" s="29"/>
      <c r="D1371" s="19"/>
      <c r="E1371" s="19"/>
    </row>
    <row r="1372" spans="3:5">
      <c r="C1372" s="29"/>
      <c r="D1372" s="19"/>
      <c r="E1372" s="19"/>
    </row>
    <row r="1373" spans="3:5">
      <c r="C1373" s="29"/>
      <c r="D1373" s="19"/>
      <c r="E1373" s="19"/>
    </row>
    <row r="1374" spans="3:5">
      <c r="C1374" s="29"/>
      <c r="D1374" s="19"/>
      <c r="E1374" s="19"/>
    </row>
    <row r="1375" spans="3:5">
      <c r="C1375" s="29"/>
      <c r="D1375" s="19"/>
      <c r="E1375" s="19"/>
    </row>
    <row r="1376" spans="3:5">
      <c r="C1376" s="29"/>
      <c r="D1376" s="19"/>
      <c r="E1376" s="19"/>
    </row>
    <row r="1377" spans="3:5">
      <c r="C1377" s="29"/>
      <c r="D1377" s="19"/>
      <c r="E1377" s="19"/>
    </row>
    <row r="1378" spans="3:5">
      <c r="C1378" s="29"/>
      <c r="D1378" s="19"/>
      <c r="E1378" s="19"/>
    </row>
    <row r="1379" spans="3:5">
      <c r="C1379" s="29"/>
      <c r="D1379" s="19"/>
      <c r="E1379" s="19"/>
    </row>
    <row r="1380" spans="3:5">
      <c r="C1380" s="29"/>
      <c r="D1380" s="19"/>
      <c r="E1380" s="19"/>
    </row>
    <row r="1381" spans="3:5">
      <c r="C1381" s="29"/>
      <c r="D1381" s="19"/>
      <c r="E1381" s="19"/>
    </row>
    <row r="1382" spans="3:5">
      <c r="C1382" s="29"/>
      <c r="D1382" s="19"/>
      <c r="E1382" s="19"/>
    </row>
    <row r="1383" spans="3:5">
      <c r="C1383" s="29"/>
      <c r="D1383" s="19"/>
      <c r="E1383" s="19"/>
    </row>
    <row r="1384" spans="3:5">
      <c r="C1384" s="29"/>
      <c r="D1384" s="19"/>
      <c r="E1384" s="19"/>
    </row>
    <row r="1385" spans="3:5">
      <c r="C1385" s="29"/>
      <c r="D1385" s="19"/>
      <c r="E1385" s="19"/>
    </row>
    <row r="1386" spans="3:5">
      <c r="C1386" s="29"/>
      <c r="D1386" s="19"/>
      <c r="E1386" s="19"/>
    </row>
    <row r="1387" spans="3:5">
      <c r="C1387" s="29"/>
      <c r="D1387" s="19"/>
      <c r="E1387" s="19"/>
    </row>
    <row r="1388" spans="3:5">
      <c r="C1388" s="29"/>
      <c r="D1388" s="19"/>
      <c r="E1388" s="19"/>
    </row>
    <row r="1389" spans="3:5">
      <c r="C1389" s="29"/>
      <c r="D1389" s="19"/>
      <c r="E1389" s="19"/>
    </row>
    <row r="1390" spans="3:5">
      <c r="C1390" s="29"/>
      <c r="D1390" s="19"/>
      <c r="E1390" s="19"/>
    </row>
    <row r="1391" spans="3:5">
      <c r="C1391" s="29"/>
      <c r="D1391" s="19"/>
      <c r="E1391" s="19"/>
    </row>
    <row r="1392" spans="3:5">
      <c r="C1392" s="29"/>
      <c r="D1392" s="19"/>
      <c r="E1392" s="19"/>
    </row>
    <row r="1393" spans="3:5">
      <c r="C1393" s="29"/>
      <c r="D1393" s="19"/>
      <c r="E1393" s="19"/>
    </row>
    <row r="1394" spans="3:5">
      <c r="C1394" s="29"/>
      <c r="D1394" s="19"/>
      <c r="E1394" s="19"/>
    </row>
    <row r="1395" spans="3:5">
      <c r="C1395" s="29"/>
      <c r="D1395" s="19"/>
      <c r="E1395" s="19"/>
    </row>
    <row r="1396" spans="3:5">
      <c r="C1396" s="29"/>
      <c r="D1396" s="19"/>
      <c r="E1396" s="19"/>
    </row>
    <row r="1397" spans="3:5">
      <c r="C1397" s="29"/>
      <c r="D1397" s="19"/>
      <c r="E1397" s="19"/>
    </row>
    <row r="1398" spans="3:5">
      <c r="C1398" s="29"/>
      <c r="D1398" s="19"/>
      <c r="E1398" s="19"/>
    </row>
    <row r="1399" spans="3:5">
      <c r="C1399" s="29"/>
      <c r="D1399" s="19"/>
      <c r="E1399" s="19"/>
    </row>
    <row r="1400" spans="3:5">
      <c r="C1400" s="29"/>
      <c r="D1400" s="19"/>
      <c r="E1400" s="19"/>
    </row>
    <row r="1401" spans="3:5">
      <c r="C1401" s="29"/>
      <c r="D1401" s="19"/>
      <c r="E1401" s="19"/>
    </row>
    <row r="1402" spans="3:5">
      <c r="C1402" s="29"/>
      <c r="D1402" s="19"/>
      <c r="E1402" s="19"/>
    </row>
    <row r="1403" spans="3:5">
      <c r="C1403" s="29"/>
      <c r="D1403" s="19"/>
      <c r="E1403" s="19"/>
    </row>
    <row r="1404" spans="3:5">
      <c r="C1404" s="29"/>
      <c r="D1404" s="19"/>
      <c r="E1404" s="19"/>
    </row>
    <row r="1405" spans="3:5">
      <c r="C1405" s="29"/>
      <c r="D1405" s="19"/>
      <c r="E1405" s="19"/>
    </row>
    <row r="1406" spans="3:5">
      <c r="C1406" s="29"/>
      <c r="D1406" s="19"/>
      <c r="E1406" s="19"/>
    </row>
    <row r="1407" spans="3:5">
      <c r="C1407" s="29"/>
      <c r="D1407" s="19"/>
      <c r="E1407" s="19"/>
    </row>
    <row r="1408" spans="3:5">
      <c r="C1408" s="29"/>
      <c r="D1408" s="19"/>
      <c r="E1408" s="19"/>
    </row>
    <row r="1409" spans="3:5">
      <c r="C1409" s="29"/>
      <c r="D1409" s="19"/>
      <c r="E1409" s="19"/>
    </row>
    <row r="1410" spans="3:5">
      <c r="C1410" s="29"/>
      <c r="D1410" s="19"/>
      <c r="E1410" s="19"/>
    </row>
    <row r="1411" spans="3:5">
      <c r="C1411" s="29"/>
      <c r="D1411" s="19"/>
      <c r="E1411" s="19"/>
    </row>
    <row r="1412" spans="3:5">
      <c r="C1412" s="29"/>
      <c r="D1412" s="19"/>
      <c r="E1412" s="19"/>
    </row>
    <row r="1413" spans="3:5">
      <c r="C1413" s="29"/>
      <c r="D1413" s="19"/>
      <c r="E1413" s="19"/>
    </row>
    <row r="1414" spans="3:5">
      <c r="C1414" s="29"/>
      <c r="D1414" s="19"/>
      <c r="E1414" s="19"/>
    </row>
    <row r="1415" spans="3:5">
      <c r="C1415" s="29"/>
      <c r="D1415" s="19"/>
      <c r="E1415" s="19"/>
    </row>
    <row r="1416" spans="3:5">
      <c r="C1416" s="29"/>
      <c r="D1416" s="19"/>
      <c r="E1416" s="19"/>
    </row>
    <row r="1417" spans="3:5">
      <c r="C1417" s="29"/>
      <c r="D1417" s="19"/>
      <c r="E1417" s="19"/>
    </row>
    <row r="1418" spans="3:5">
      <c r="C1418" s="29"/>
      <c r="D1418" s="19"/>
      <c r="E1418" s="19"/>
    </row>
    <row r="1419" spans="3:5">
      <c r="C1419" s="29"/>
      <c r="D1419" s="19"/>
      <c r="E1419" s="19"/>
    </row>
    <row r="1420" spans="3:5">
      <c r="C1420" s="29"/>
      <c r="D1420" s="19"/>
      <c r="E1420" s="19"/>
    </row>
    <row r="1421" spans="3:5">
      <c r="C1421" s="29"/>
      <c r="D1421" s="19"/>
      <c r="E1421" s="19"/>
    </row>
    <row r="1422" spans="3:5">
      <c r="C1422" s="29"/>
      <c r="D1422" s="19"/>
      <c r="E1422" s="19"/>
    </row>
    <row r="1423" spans="3:5">
      <c r="C1423" s="29"/>
      <c r="D1423" s="19"/>
      <c r="E1423" s="19"/>
    </row>
    <row r="1424" spans="3:5">
      <c r="C1424" s="29"/>
      <c r="D1424" s="19"/>
      <c r="E1424" s="19"/>
    </row>
    <row r="1425" spans="3:5">
      <c r="C1425" s="29"/>
      <c r="D1425" s="19"/>
      <c r="E1425" s="19"/>
    </row>
    <row r="1426" spans="3:5">
      <c r="C1426" s="29"/>
      <c r="D1426" s="19"/>
      <c r="E1426" s="19"/>
    </row>
    <row r="1427" spans="3:5">
      <c r="C1427" s="29"/>
      <c r="D1427" s="19"/>
      <c r="E1427" s="19"/>
    </row>
    <row r="1428" spans="3:5">
      <c r="C1428" s="29"/>
      <c r="D1428" s="19"/>
      <c r="E1428" s="19"/>
    </row>
    <row r="1429" spans="3:5">
      <c r="C1429" s="29"/>
      <c r="D1429" s="19"/>
      <c r="E1429" s="19"/>
    </row>
    <row r="1430" spans="3:5">
      <c r="C1430" s="29"/>
      <c r="D1430" s="19"/>
      <c r="E1430" s="19"/>
    </row>
    <row r="1431" spans="3:5">
      <c r="C1431" s="29"/>
      <c r="D1431" s="19"/>
      <c r="E1431" s="19"/>
    </row>
    <row r="1432" spans="3:5">
      <c r="C1432" s="29"/>
      <c r="D1432" s="19"/>
      <c r="E1432" s="19"/>
    </row>
    <row r="1433" spans="3:5">
      <c r="C1433" s="29"/>
      <c r="D1433" s="19"/>
      <c r="E1433" s="19"/>
    </row>
    <row r="1434" spans="3:5">
      <c r="C1434" s="29"/>
      <c r="D1434" s="19"/>
      <c r="E1434" s="19"/>
    </row>
    <row r="1435" spans="3:5">
      <c r="C1435" s="29"/>
      <c r="D1435" s="19"/>
      <c r="E1435" s="19"/>
    </row>
    <row r="1436" spans="3:5">
      <c r="C1436" s="29"/>
      <c r="D1436" s="19"/>
      <c r="E1436" s="19"/>
    </row>
    <row r="1437" spans="3:5">
      <c r="C1437" s="29"/>
      <c r="D1437" s="19"/>
      <c r="E1437" s="19"/>
    </row>
    <row r="1438" spans="3:5">
      <c r="C1438" s="29"/>
      <c r="D1438" s="19"/>
      <c r="E1438" s="19"/>
    </row>
    <row r="1439" spans="3:5">
      <c r="C1439" s="29"/>
      <c r="D1439" s="19"/>
      <c r="E1439" s="19"/>
    </row>
    <row r="1440" spans="3:5">
      <c r="C1440" s="29"/>
      <c r="D1440" s="19"/>
      <c r="E1440" s="19"/>
    </row>
    <row r="1441" spans="3:5">
      <c r="C1441" s="29"/>
      <c r="D1441" s="19"/>
      <c r="E1441" s="19"/>
    </row>
    <row r="1442" spans="3:5">
      <c r="C1442" s="29"/>
      <c r="D1442" s="19"/>
      <c r="E1442" s="19"/>
    </row>
    <row r="1443" spans="3:5">
      <c r="C1443" s="29"/>
      <c r="D1443" s="19"/>
      <c r="E1443" s="19"/>
    </row>
    <row r="1444" spans="3:5">
      <c r="C1444" s="29"/>
      <c r="D1444" s="19"/>
      <c r="E1444" s="19"/>
    </row>
    <row r="1445" spans="3:5">
      <c r="C1445" s="29"/>
      <c r="D1445" s="19"/>
      <c r="E1445" s="19"/>
    </row>
    <row r="1446" spans="3:5">
      <c r="C1446" s="29"/>
      <c r="D1446" s="19"/>
      <c r="E1446" s="19"/>
    </row>
    <row r="1447" spans="3:5">
      <c r="C1447" s="29"/>
      <c r="D1447" s="19"/>
      <c r="E1447" s="19"/>
    </row>
    <row r="1448" spans="3:5">
      <c r="C1448" s="29"/>
      <c r="D1448" s="19"/>
      <c r="E1448" s="19"/>
    </row>
    <row r="1449" spans="3:5">
      <c r="C1449" s="29"/>
      <c r="D1449" s="19"/>
      <c r="E1449" s="19"/>
    </row>
    <row r="1450" spans="3:5">
      <c r="C1450" s="29"/>
      <c r="D1450" s="19"/>
      <c r="E1450" s="19"/>
    </row>
    <row r="1451" spans="3:5">
      <c r="C1451" s="29"/>
      <c r="D1451" s="19"/>
      <c r="E1451" s="19"/>
    </row>
    <row r="1452" spans="3:5">
      <c r="C1452" s="29"/>
      <c r="D1452" s="19"/>
      <c r="E1452" s="19"/>
    </row>
    <row r="1453" spans="3:5">
      <c r="C1453" s="29"/>
      <c r="D1453" s="19"/>
      <c r="E1453" s="19"/>
    </row>
    <row r="1454" spans="3:5">
      <c r="C1454" s="29"/>
      <c r="D1454" s="19"/>
      <c r="E1454" s="19"/>
    </row>
    <row r="1455" spans="3:5">
      <c r="C1455" s="29"/>
      <c r="D1455" s="19"/>
      <c r="E1455" s="19"/>
    </row>
    <row r="1456" spans="3:5">
      <c r="C1456" s="29"/>
      <c r="D1456" s="19"/>
      <c r="E1456" s="19"/>
    </row>
    <row r="1457" spans="3:5">
      <c r="C1457" s="29"/>
      <c r="D1457" s="19"/>
      <c r="E1457" s="19"/>
    </row>
    <row r="1458" spans="3:5">
      <c r="C1458" s="29"/>
      <c r="D1458" s="19"/>
      <c r="E1458" s="19"/>
    </row>
    <row r="1459" spans="3:5">
      <c r="C1459" s="29"/>
      <c r="D1459" s="19"/>
      <c r="E1459" s="19"/>
    </row>
    <row r="1460" spans="3:5">
      <c r="C1460" s="29"/>
      <c r="D1460" s="19"/>
      <c r="E1460" s="19"/>
    </row>
    <row r="1461" spans="3:5">
      <c r="C1461" s="29"/>
      <c r="D1461" s="19"/>
      <c r="E1461" s="19"/>
    </row>
    <row r="1462" spans="3:5">
      <c r="C1462" s="29"/>
      <c r="D1462" s="19"/>
      <c r="E1462" s="19"/>
    </row>
    <row r="1463" spans="3:5">
      <c r="C1463" s="29"/>
      <c r="D1463" s="19"/>
      <c r="E1463" s="19"/>
    </row>
    <row r="1464" spans="3:5">
      <c r="C1464" s="29"/>
      <c r="D1464" s="19"/>
      <c r="E1464" s="19"/>
    </row>
    <row r="1465" spans="3:5">
      <c r="C1465" s="29"/>
      <c r="D1465" s="19"/>
      <c r="E1465" s="19"/>
    </row>
    <row r="1466" spans="3:5">
      <c r="C1466" s="29"/>
      <c r="D1466" s="19"/>
      <c r="E1466" s="19"/>
    </row>
    <row r="1467" spans="3:5">
      <c r="C1467" s="29"/>
      <c r="D1467" s="19"/>
      <c r="E1467" s="19"/>
    </row>
    <row r="1468" spans="3:5">
      <c r="C1468" s="29"/>
      <c r="D1468" s="19"/>
      <c r="E1468" s="19"/>
    </row>
    <row r="1469" spans="3:5">
      <c r="C1469" s="29"/>
      <c r="D1469" s="19"/>
      <c r="E1469" s="19"/>
    </row>
    <row r="1470" spans="3:5">
      <c r="C1470" s="29"/>
      <c r="D1470" s="19"/>
      <c r="E1470" s="19"/>
    </row>
    <row r="1471" spans="3:5">
      <c r="C1471" s="29"/>
      <c r="D1471" s="19"/>
      <c r="E1471" s="19"/>
    </row>
    <row r="1472" spans="3:5">
      <c r="C1472" s="29"/>
      <c r="D1472" s="19"/>
      <c r="E1472" s="19"/>
    </row>
    <row r="1473" spans="3:5">
      <c r="C1473" s="29"/>
      <c r="D1473" s="19"/>
      <c r="E1473" s="19"/>
    </row>
    <row r="1474" spans="3:5">
      <c r="C1474" s="29"/>
      <c r="D1474" s="19"/>
      <c r="E1474" s="19"/>
    </row>
    <row r="1475" spans="3:5">
      <c r="C1475" s="29"/>
      <c r="D1475" s="19"/>
      <c r="E1475" s="19"/>
    </row>
    <row r="1476" spans="3:5">
      <c r="C1476" s="29"/>
      <c r="D1476" s="19"/>
      <c r="E1476" s="19"/>
    </row>
    <row r="1477" spans="3:5">
      <c r="C1477" s="29"/>
      <c r="D1477" s="19"/>
      <c r="E1477" s="19"/>
    </row>
    <row r="1478" spans="3:5">
      <c r="C1478" s="29"/>
      <c r="D1478" s="19"/>
      <c r="E1478" s="19"/>
    </row>
    <row r="1479" spans="3:5">
      <c r="C1479" s="29"/>
      <c r="D1479" s="19"/>
      <c r="E1479" s="19"/>
    </row>
    <row r="1480" spans="3:5">
      <c r="C1480" s="29"/>
      <c r="D1480" s="19"/>
      <c r="E1480" s="19"/>
    </row>
    <row r="1481" spans="3:5">
      <c r="C1481" s="29"/>
      <c r="D1481" s="19"/>
      <c r="E1481" s="19"/>
    </row>
    <row r="1482" spans="3:5">
      <c r="C1482" s="29"/>
      <c r="D1482" s="19"/>
      <c r="E1482" s="19"/>
    </row>
    <row r="1483" spans="3:5">
      <c r="C1483" s="29"/>
      <c r="D1483" s="19"/>
      <c r="E1483" s="19"/>
    </row>
    <row r="1484" spans="3:5">
      <c r="C1484" s="29"/>
      <c r="D1484" s="19"/>
      <c r="E1484" s="19"/>
    </row>
    <row r="1485" spans="3:5">
      <c r="C1485" s="29"/>
      <c r="D1485" s="19"/>
      <c r="E1485" s="19"/>
    </row>
    <row r="1486" spans="3:5">
      <c r="C1486" s="29"/>
      <c r="D1486" s="19"/>
      <c r="E1486" s="19"/>
    </row>
    <row r="1487" spans="3:5">
      <c r="C1487" s="29"/>
      <c r="D1487" s="19"/>
      <c r="E1487" s="19"/>
    </row>
    <row r="1488" spans="3:5">
      <c r="C1488" s="29"/>
      <c r="D1488" s="19"/>
      <c r="E1488" s="19"/>
    </row>
    <row r="1489" spans="3:5">
      <c r="C1489" s="29"/>
      <c r="D1489" s="19"/>
      <c r="E1489" s="19"/>
    </row>
    <row r="1490" spans="3:5">
      <c r="C1490" s="29"/>
      <c r="D1490" s="19"/>
      <c r="E1490" s="19"/>
    </row>
    <row r="1491" spans="3:5">
      <c r="C1491" s="29"/>
      <c r="D1491" s="19"/>
      <c r="E1491" s="19"/>
    </row>
    <row r="1492" spans="3:5">
      <c r="C1492" s="29"/>
      <c r="D1492" s="19"/>
      <c r="E1492" s="19"/>
    </row>
    <row r="1493" spans="3:5">
      <c r="C1493" s="29"/>
      <c r="D1493" s="19"/>
      <c r="E1493" s="19"/>
    </row>
    <row r="1494" spans="3:5">
      <c r="C1494" s="29"/>
      <c r="D1494" s="19"/>
      <c r="E1494" s="19"/>
    </row>
    <row r="1495" spans="3:5">
      <c r="C1495" s="29"/>
      <c r="D1495" s="19"/>
      <c r="E1495" s="19"/>
    </row>
    <row r="1496" spans="3:5">
      <c r="C1496" s="29"/>
      <c r="D1496" s="19"/>
      <c r="E1496" s="19"/>
    </row>
    <row r="1497" spans="3:5">
      <c r="C1497" s="29"/>
      <c r="D1497" s="19"/>
      <c r="E1497" s="19"/>
    </row>
    <row r="1498" spans="3:5">
      <c r="C1498" s="29"/>
      <c r="D1498" s="19"/>
      <c r="E1498" s="19"/>
    </row>
    <row r="1499" spans="3:5">
      <c r="C1499" s="29"/>
      <c r="D1499" s="19"/>
      <c r="E1499" s="19"/>
    </row>
    <row r="1500" spans="3:5">
      <c r="C1500" s="29"/>
      <c r="D1500" s="19"/>
      <c r="E1500" s="19"/>
    </row>
    <row r="1501" spans="3:5">
      <c r="C1501" s="29"/>
      <c r="D1501" s="19"/>
      <c r="E1501" s="19"/>
    </row>
    <row r="1502" spans="3:5">
      <c r="C1502" s="29"/>
      <c r="D1502" s="19"/>
      <c r="E1502" s="19"/>
    </row>
    <row r="1503" spans="3:5">
      <c r="C1503" s="29"/>
      <c r="D1503" s="19"/>
      <c r="E1503" s="19"/>
    </row>
    <row r="1504" spans="3:5">
      <c r="C1504" s="29"/>
      <c r="D1504" s="19"/>
      <c r="E1504" s="19"/>
    </row>
    <row r="1505" spans="3:5">
      <c r="C1505" s="29"/>
      <c r="D1505" s="19"/>
      <c r="E1505" s="19"/>
    </row>
    <row r="1506" spans="3:5">
      <c r="C1506" s="29"/>
      <c r="D1506" s="19"/>
      <c r="E1506" s="19"/>
    </row>
    <row r="1507" spans="3:5">
      <c r="C1507" s="29"/>
      <c r="D1507" s="19"/>
      <c r="E1507" s="19"/>
    </row>
    <row r="1508" spans="3:5">
      <c r="C1508" s="29"/>
      <c r="D1508" s="19"/>
      <c r="E1508" s="19"/>
    </row>
    <row r="1509" spans="3:5">
      <c r="C1509" s="29"/>
      <c r="D1509" s="19"/>
      <c r="E1509" s="19"/>
    </row>
    <row r="1510" spans="3:5">
      <c r="C1510" s="29"/>
      <c r="D1510" s="19"/>
      <c r="E1510" s="19"/>
    </row>
    <row r="1511" spans="3:5">
      <c r="C1511" s="29"/>
      <c r="D1511" s="19"/>
      <c r="E1511" s="19"/>
    </row>
    <row r="1512" spans="3:5">
      <c r="C1512" s="29"/>
      <c r="D1512" s="19"/>
      <c r="E1512" s="19"/>
    </row>
    <row r="1513" spans="3:5">
      <c r="C1513" s="29"/>
      <c r="D1513" s="19"/>
      <c r="E1513" s="19"/>
    </row>
    <row r="1514" spans="3:5">
      <c r="C1514" s="29"/>
      <c r="D1514" s="19"/>
      <c r="E1514" s="19"/>
    </row>
    <row r="1515" spans="3:5">
      <c r="C1515" s="29"/>
      <c r="D1515" s="19"/>
      <c r="E1515" s="19"/>
    </row>
    <row r="1516" spans="3:5">
      <c r="C1516" s="29"/>
      <c r="D1516" s="19"/>
      <c r="E1516" s="19"/>
    </row>
    <row r="1517" spans="3:5">
      <c r="C1517" s="29"/>
      <c r="D1517" s="19"/>
      <c r="E1517" s="19"/>
    </row>
    <row r="1518" spans="3:5">
      <c r="C1518" s="29"/>
      <c r="D1518" s="19"/>
      <c r="E1518" s="19"/>
    </row>
    <row r="1519" spans="3:5">
      <c r="C1519" s="29"/>
      <c r="D1519" s="19"/>
      <c r="E1519" s="19"/>
    </row>
    <row r="1520" spans="3:5">
      <c r="C1520" s="29"/>
      <c r="D1520" s="19"/>
      <c r="E1520" s="19"/>
    </row>
    <row r="1521" spans="3:5">
      <c r="C1521" s="29"/>
      <c r="D1521" s="19"/>
      <c r="E1521" s="19"/>
    </row>
    <row r="1522" spans="3:5">
      <c r="C1522" s="29"/>
      <c r="D1522" s="19"/>
      <c r="E1522" s="19"/>
    </row>
    <row r="1523" spans="3:5">
      <c r="C1523" s="29"/>
      <c r="D1523" s="19"/>
      <c r="E1523" s="19"/>
    </row>
    <row r="1524" spans="3:5">
      <c r="C1524" s="29"/>
      <c r="D1524" s="19"/>
      <c r="E1524" s="19"/>
    </row>
    <row r="1525" spans="3:5">
      <c r="C1525" s="29"/>
      <c r="D1525" s="19"/>
      <c r="E1525" s="19"/>
    </row>
    <row r="1526" spans="3:5">
      <c r="C1526" s="29"/>
      <c r="D1526" s="19"/>
      <c r="E1526" s="19"/>
    </row>
    <row r="1527" spans="3:5">
      <c r="C1527" s="29"/>
      <c r="D1527" s="19"/>
      <c r="E1527" s="19"/>
    </row>
    <row r="1528" spans="3:5">
      <c r="C1528" s="29"/>
      <c r="D1528" s="19"/>
      <c r="E1528" s="19"/>
    </row>
    <row r="1529" spans="3:5">
      <c r="C1529" s="29"/>
      <c r="D1529" s="19"/>
      <c r="E1529" s="19"/>
    </row>
    <row r="1530" spans="3:5">
      <c r="C1530" s="29"/>
      <c r="D1530" s="19"/>
      <c r="E1530" s="19"/>
    </row>
    <row r="1531" spans="3:5">
      <c r="C1531" s="29"/>
      <c r="D1531" s="19"/>
      <c r="E1531" s="19"/>
    </row>
    <row r="1532" spans="3:5">
      <c r="C1532" s="29"/>
      <c r="D1532" s="19"/>
      <c r="E1532" s="19"/>
    </row>
    <row r="1533" spans="3:5">
      <c r="C1533" s="29"/>
      <c r="D1533" s="19"/>
      <c r="E1533" s="19"/>
    </row>
    <row r="1534" spans="3:5">
      <c r="C1534" s="29"/>
      <c r="D1534" s="19"/>
      <c r="E1534" s="19"/>
    </row>
    <row r="1535" spans="3:5">
      <c r="C1535" s="29"/>
      <c r="D1535" s="19"/>
      <c r="E1535" s="19"/>
    </row>
    <row r="1536" spans="3:5">
      <c r="C1536" s="29"/>
      <c r="D1536" s="19"/>
      <c r="E1536" s="19"/>
    </row>
    <row r="1537" spans="3:5">
      <c r="C1537" s="29"/>
      <c r="D1537" s="19"/>
      <c r="E1537" s="19"/>
    </row>
    <row r="1538" spans="3:5">
      <c r="C1538" s="29"/>
      <c r="D1538" s="19"/>
      <c r="E1538" s="19"/>
    </row>
    <row r="1539" spans="3:5">
      <c r="C1539" s="29"/>
      <c r="D1539" s="19"/>
      <c r="E1539" s="19"/>
    </row>
    <row r="1540" spans="3:5">
      <c r="C1540" s="29"/>
      <c r="D1540" s="19"/>
      <c r="E1540" s="19"/>
    </row>
    <row r="1541" spans="3:5">
      <c r="C1541" s="29"/>
      <c r="D1541" s="19"/>
      <c r="E1541" s="19"/>
    </row>
    <row r="1542" spans="3:5">
      <c r="C1542" s="29"/>
      <c r="D1542" s="19"/>
      <c r="E1542" s="19"/>
    </row>
    <row r="1543" spans="3:5">
      <c r="C1543" s="29"/>
      <c r="D1543" s="19"/>
      <c r="E1543" s="19"/>
    </row>
    <row r="1544" spans="3:5">
      <c r="C1544" s="29"/>
      <c r="D1544" s="19"/>
      <c r="E1544" s="19"/>
    </row>
    <row r="1545" spans="3:5">
      <c r="C1545" s="29"/>
      <c r="D1545" s="19"/>
      <c r="E1545" s="19"/>
    </row>
    <row r="1546" spans="3:5">
      <c r="C1546" s="29"/>
      <c r="D1546" s="19"/>
      <c r="E1546" s="19"/>
    </row>
    <row r="1547" spans="3:5">
      <c r="C1547" s="29"/>
      <c r="D1547" s="19"/>
      <c r="E1547" s="19"/>
    </row>
    <row r="1548" spans="3:5">
      <c r="C1548" s="29"/>
      <c r="D1548" s="19"/>
      <c r="E1548" s="19"/>
    </row>
    <row r="1549" spans="3:5">
      <c r="C1549" s="29"/>
      <c r="D1549" s="19"/>
      <c r="E1549" s="19"/>
    </row>
    <row r="1550" spans="3:5">
      <c r="C1550" s="29"/>
      <c r="D1550" s="19"/>
      <c r="E1550" s="19"/>
    </row>
    <row r="1551" spans="3:5">
      <c r="C1551" s="29"/>
      <c r="D1551" s="19"/>
      <c r="E1551" s="19"/>
    </row>
    <row r="1552" spans="3:5">
      <c r="C1552" s="29"/>
      <c r="D1552" s="19"/>
      <c r="E1552" s="19"/>
    </row>
    <row r="1553" spans="3:5">
      <c r="C1553" s="29"/>
      <c r="D1553" s="19"/>
      <c r="E1553" s="19"/>
    </row>
    <row r="1554" spans="3:5">
      <c r="C1554" s="29"/>
      <c r="D1554" s="19"/>
      <c r="E1554" s="19"/>
    </row>
    <row r="1555" spans="3:5">
      <c r="C1555" s="29"/>
      <c r="D1555" s="19"/>
      <c r="E1555" s="19"/>
    </row>
    <row r="1556" spans="3:5">
      <c r="C1556" s="29"/>
      <c r="D1556" s="19"/>
      <c r="E1556" s="19"/>
    </row>
    <row r="1557" spans="3:5">
      <c r="C1557" s="29"/>
      <c r="D1557" s="19"/>
      <c r="E1557" s="19"/>
    </row>
    <row r="1558" spans="3:5">
      <c r="C1558" s="29"/>
      <c r="D1558" s="19"/>
      <c r="E1558" s="19"/>
    </row>
    <row r="1559" spans="3:5">
      <c r="C1559" s="29"/>
      <c r="D1559" s="19"/>
      <c r="E1559" s="19"/>
    </row>
    <row r="1560" spans="3:5">
      <c r="C1560" s="29"/>
      <c r="D1560" s="19"/>
      <c r="E1560" s="19"/>
    </row>
    <row r="1561" spans="3:5">
      <c r="C1561" s="29"/>
      <c r="D1561" s="19"/>
      <c r="E1561" s="19"/>
    </row>
    <row r="1562" spans="3:5">
      <c r="C1562" s="29"/>
      <c r="D1562" s="19"/>
      <c r="E1562" s="19"/>
    </row>
    <row r="1563" spans="3:5">
      <c r="C1563" s="29"/>
      <c r="D1563" s="19"/>
      <c r="E1563" s="19"/>
    </row>
    <row r="1564" spans="3:5">
      <c r="C1564" s="29"/>
      <c r="D1564" s="19"/>
      <c r="E1564" s="19"/>
    </row>
    <row r="1565" spans="3:5">
      <c r="C1565" s="29"/>
      <c r="D1565" s="19"/>
      <c r="E1565" s="19"/>
    </row>
    <row r="1566" spans="3:5">
      <c r="C1566" s="29"/>
      <c r="D1566" s="19"/>
      <c r="E1566" s="19"/>
    </row>
    <row r="1567" spans="3:5">
      <c r="C1567" s="29"/>
      <c r="D1567" s="19"/>
      <c r="E1567" s="19"/>
    </row>
    <row r="1568" spans="3:5">
      <c r="C1568" s="29"/>
      <c r="D1568" s="19"/>
      <c r="E1568" s="19"/>
    </row>
    <row r="1569" spans="3:5">
      <c r="C1569" s="29"/>
      <c r="D1569" s="19"/>
      <c r="E1569" s="19"/>
    </row>
    <row r="1570" spans="3:5">
      <c r="C1570" s="29"/>
      <c r="D1570" s="19"/>
      <c r="E1570" s="19"/>
    </row>
    <row r="1571" spans="3:5">
      <c r="C1571" s="29"/>
      <c r="D1571" s="19"/>
      <c r="E1571" s="19"/>
    </row>
    <row r="1572" spans="3:5">
      <c r="C1572" s="29"/>
      <c r="D1572" s="19"/>
      <c r="E1572" s="19"/>
    </row>
    <row r="1573" spans="3:5">
      <c r="C1573" s="29"/>
      <c r="D1573" s="19"/>
      <c r="E1573" s="19"/>
    </row>
    <row r="1574" spans="3:5">
      <c r="C1574" s="29"/>
      <c r="D1574" s="19"/>
      <c r="E1574" s="19"/>
    </row>
    <row r="1575" spans="3:5">
      <c r="C1575" s="29"/>
      <c r="D1575" s="19"/>
      <c r="E1575" s="19"/>
    </row>
    <row r="1576" spans="3:5">
      <c r="C1576" s="29"/>
      <c r="D1576" s="19"/>
      <c r="E1576" s="19"/>
    </row>
    <row r="1577" spans="3:5">
      <c r="C1577" s="29"/>
      <c r="D1577" s="19"/>
      <c r="E1577" s="19"/>
    </row>
    <row r="1578" spans="3:5">
      <c r="C1578" s="29"/>
      <c r="D1578" s="19"/>
      <c r="E1578" s="19"/>
    </row>
    <row r="1579" spans="3:5">
      <c r="C1579" s="29"/>
      <c r="D1579" s="19"/>
      <c r="E1579" s="19"/>
    </row>
    <row r="1580" spans="3:5">
      <c r="C1580" s="29"/>
      <c r="D1580" s="19"/>
      <c r="E1580" s="19"/>
    </row>
    <row r="1581" spans="3:5">
      <c r="C1581" s="29"/>
      <c r="D1581" s="19"/>
      <c r="E1581" s="19"/>
    </row>
    <row r="1582" spans="3:5">
      <c r="C1582" s="29"/>
      <c r="D1582" s="19"/>
      <c r="E1582" s="19"/>
    </row>
    <row r="1583" spans="3:5">
      <c r="C1583" s="29"/>
      <c r="D1583" s="19"/>
      <c r="E1583" s="19"/>
    </row>
    <row r="1584" spans="3:5">
      <c r="C1584" s="29"/>
      <c r="D1584" s="19"/>
      <c r="E1584" s="19"/>
    </row>
    <row r="1585" spans="3:5">
      <c r="C1585" s="29"/>
      <c r="D1585" s="19"/>
      <c r="E1585" s="19"/>
    </row>
    <row r="1586" spans="3:5">
      <c r="C1586" s="29"/>
      <c r="D1586" s="19"/>
      <c r="E1586" s="19"/>
    </row>
    <row r="1587" spans="3:5">
      <c r="C1587" s="29"/>
      <c r="D1587" s="19"/>
      <c r="E1587" s="19"/>
    </row>
    <row r="1588" spans="3:5">
      <c r="C1588" s="29"/>
      <c r="D1588" s="19"/>
      <c r="E1588" s="19"/>
    </row>
    <row r="1589" spans="3:5">
      <c r="C1589" s="29"/>
      <c r="D1589" s="19"/>
      <c r="E1589" s="19"/>
    </row>
    <row r="1590" spans="3:5">
      <c r="C1590" s="29"/>
      <c r="D1590" s="19"/>
      <c r="E1590" s="19"/>
    </row>
    <row r="1591" spans="3:5">
      <c r="C1591" s="29"/>
      <c r="D1591" s="19"/>
      <c r="E1591" s="19"/>
    </row>
    <row r="1592" spans="3:5">
      <c r="C1592" s="29"/>
      <c r="D1592" s="19"/>
      <c r="E1592" s="19"/>
    </row>
    <row r="1593" spans="3:5">
      <c r="C1593" s="29"/>
      <c r="D1593" s="19"/>
      <c r="E1593" s="19"/>
    </row>
    <row r="1594" spans="3:5">
      <c r="C1594" s="29"/>
      <c r="D1594" s="19"/>
      <c r="E1594" s="19"/>
    </row>
    <row r="1595" spans="3:5">
      <c r="C1595" s="29"/>
      <c r="D1595" s="19"/>
      <c r="E1595" s="19"/>
    </row>
    <row r="1596" spans="3:5">
      <c r="C1596" s="29"/>
      <c r="D1596" s="19"/>
      <c r="E1596" s="19"/>
    </row>
    <row r="1597" spans="3:5">
      <c r="C1597" s="29"/>
      <c r="D1597" s="19"/>
      <c r="E1597" s="19"/>
    </row>
    <row r="1598" spans="3:5">
      <c r="C1598" s="29"/>
      <c r="D1598" s="19"/>
      <c r="E1598" s="19"/>
    </row>
    <row r="1599" spans="3:5">
      <c r="C1599" s="29"/>
      <c r="D1599" s="19"/>
      <c r="E1599" s="19"/>
    </row>
    <row r="1600" spans="3:5">
      <c r="C1600" s="29"/>
      <c r="D1600" s="19"/>
      <c r="E1600" s="19"/>
    </row>
    <row r="1601" spans="3:5">
      <c r="C1601" s="29"/>
      <c r="D1601" s="19"/>
      <c r="E1601" s="19"/>
    </row>
    <row r="1602" spans="3:5">
      <c r="C1602" s="29"/>
      <c r="D1602" s="19"/>
      <c r="E1602" s="19"/>
    </row>
    <row r="1603" spans="3:5">
      <c r="C1603" s="29"/>
      <c r="D1603" s="19"/>
      <c r="E1603" s="19"/>
    </row>
    <row r="1604" spans="3:5">
      <c r="C1604" s="29"/>
      <c r="D1604" s="19"/>
      <c r="E1604" s="19"/>
    </row>
    <row r="1605" spans="3:5">
      <c r="C1605" s="29"/>
      <c r="D1605" s="19"/>
      <c r="E1605" s="19"/>
    </row>
    <row r="1606" spans="3:5">
      <c r="C1606" s="29"/>
      <c r="D1606" s="19"/>
      <c r="E1606" s="19"/>
    </row>
    <row r="1607" spans="3:5">
      <c r="C1607" s="29"/>
      <c r="D1607" s="19"/>
      <c r="E1607" s="19"/>
    </row>
    <row r="1608" spans="3:5">
      <c r="C1608" s="29"/>
      <c r="D1608" s="19"/>
      <c r="E1608" s="19"/>
    </row>
    <row r="1609" spans="3:5">
      <c r="C1609" s="29"/>
      <c r="D1609" s="19"/>
      <c r="E1609" s="19"/>
    </row>
    <row r="1610" spans="3:5">
      <c r="C1610" s="29"/>
      <c r="D1610" s="19"/>
      <c r="E1610" s="19"/>
    </row>
    <row r="1611" spans="3:5">
      <c r="C1611" s="29"/>
      <c r="D1611" s="19"/>
      <c r="E1611" s="19"/>
    </row>
    <row r="1612" spans="3:5">
      <c r="C1612" s="29"/>
      <c r="D1612" s="19"/>
      <c r="E1612" s="19"/>
    </row>
    <row r="1613" spans="3:5">
      <c r="C1613" s="29"/>
      <c r="D1613" s="19"/>
      <c r="E1613" s="19"/>
    </row>
    <row r="1614" spans="3:5">
      <c r="C1614" s="29"/>
      <c r="D1614" s="19"/>
      <c r="E1614" s="19"/>
    </row>
    <row r="1615" spans="3:5">
      <c r="C1615" s="29"/>
      <c r="D1615" s="19"/>
      <c r="E1615" s="19"/>
    </row>
    <row r="1616" spans="3:5">
      <c r="C1616" s="29"/>
      <c r="D1616" s="19"/>
      <c r="E1616" s="19"/>
    </row>
    <row r="1617" spans="3:5">
      <c r="C1617" s="29"/>
      <c r="D1617" s="19"/>
      <c r="E1617" s="19"/>
    </row>
    <row r="1618" spans="3:5">
      <c r="C1618" s="29"/>
      <c r="D1618" s="19"/>
      <c r="E1618" s="19"/>
    </row>
    <row r="1619" spans="3:5">
      <c r="C1619" s="29"/>
      <c r="D1619" s="19"/>
      <c r="E1619" s="19"/>
    </row>
    <row r="1620" spans="3:5">
      <c r="C1620" s="29"/>
      <c r="D1620" s="19"/>
      <c r="E1620" s="19"/>
    </row>
    <row r="1621" spans="3:5">
      <c r="C1621" s="29"/>
      <c r="D1621" s="19"/>
      <c r="E1621" s="19"/>
    </row>
    <row r="1622" spans="3:5">
      <c r="C1622" s="29"/>
      <c r="D1622" s="19"/>
      <c r="E1622" s="19"/>
    </row>
    <row r="1623" spans="3:5">
      <c r="C1623" s="29"/>
      <c r="D1623" s="19"/>
      <c r="E1623" s="19"/>
    </row>
    <row r="1624" spans="3:5">
      <c r="C1624" s="29"/>
      <c r="D1624" s="19"/>
      <c r="E1624" s="19"/>
    </row>
    <row r="1625" spans="3:5">
      <c r="C1625" s="29"/>
      <c r="D1625" s="19"/>
      <c r="E1625" s="19"/>
    </row>
    <row r="1626" spans="3:5">
      <c r="C1626" s="29"/>
      <c r="D1626" s="19"/>
      <c r="E1626" s="19"/>
    </row>
    <row r="1627" spans="3:5">
      <c r="C1627" s="29"/>
      <c r="D1627" s="19"/>
      <c r="E1627" s="19"/>
    </row>
    <row r="1628" spans="3:5">
      <c r="C1628" s="29"/>
      <c r="D1628" s="19"/>
      <c r="E1628" s="19"/>
    </row>
    <row r="1629" spans="3:5">
      <c r="C1629" s="29"/>
      <c r="D1629" s="19"/>
      <c r="E1629" s="19"/>
    </row>
    <row r="1630" spans="3:5">
      <c r="C1630" s="29"/>
      <c r="D1630" s="19"/>
      <c r="E1630" s="19"/>
    </row>
    <row r="1631" spans="3:5">
      <c r="C1631" s="29"/>
      <c r="D1631" s="19"/>
      <c r="E1631" s="19"/>
    </row>
    <row r="1632" spans="3:5">
      <c r="C1632" s="29"/>
      <c r="D1632" s="19"/>
      <c r="E1632" s="19"/>
    </row>
    <row r="1633" spans="3:5">
      <c r="C1633" s="29"/>
      <c r="D1633" s="19"/>
      <c r="E1633" s="19"/>
    </row>
    <row r="1634" spans="3:5">
      <c r="C1634" s="29"/>
      <c r="D1634" s="19"/>
      <c r="E1634" s="19"/>
    </row>
    <row r="1635" spans="3:5">
      <c r="C1635" s="29"/>
      <c r="D1635" s="19"/>
      <c r="E1635" s="19"/>
    </row>
    <row r="1636" spans="3:5">
      <c r="C1636" s="29"/>
      <c r="D1636" s="19"/>
      <c r="E1636" s="19"/>
    </row>
    <row r="1637" spans="3:5">
      <c r="C1637" s="29"/>
      <c r="D1637" s="19"/>
      <c r="E1637" s="19"/>
    </row>
    <row r="1638" spans="3:5">
      <c r="C1638" s="29"/>
      <c r="D1638" s="19"/>
      <c r="E1638" s="19"/>
    </row>
    <row r="1639" spans="3:5">
      <c r="C1639" s="29"/>
      <c r="D1639" s="19"/>
      <c r="E1639" s="19"/>
    </row>
    <row r="1640" spans="3:5">
      <c r="C1640" s="29"/>
      <c r="D1640" s="19"/>
      <c r="E1640" s="19"/>
    </row>
    <row r="1641" spans="3:5">
      <c r="C1641" s="29"/>
      <c r="D1641" s="19"/>
      <c r="E1641" s="19"/>
    </row>
    <row r="1642" spans="3:5">
      <c r="C1642" s="29"/>
      <c r="D1642" s="19"/>
      <c r="E1642" s="19"/>
    </row>
    <row r="1643" spans="3:5">
      <c r="C1643" s="29"/>
      <c r="D1643" s="19"/>
      <c r="E1643" s="19"/>
    </row>
    <row r="1644" spans="3:5">
      <c r="C1644" s="29"/>
      <c r="D1644" s="19"/>
      <c r="E1644" s="19"/>
    </row>
    <row r="1645" spans="3:5">
      <c r="C1645" s="29"/>
      <c r="D1645" s="19"/>
      <c r="E1645" s="19"/>
    </row>
    <row r="1646" spans="3:5">
      <c r="C1646" s="29"/>
      <c r="D1646" s="19"/>
      <c r="E1646" s="19"/>
    </row>
    <row r="1647" spans="3:5">
      <c r="C1647" s="29"/>
      <c r="D1647" s="19"/>
      <c r="E1647" s="19"/>
    </row>
    <row r="1648" spans="3:5">
      <c r="C1648" s="29"/>
      <c r="D1648" s="19"/>
      <c r="E1648" s="19"/>
    </row>
    <row r="1649" spans="3:5">
      <c r="C1649" s="29"/>
      <c r="D1649" s="19"/>
      <c r="E1649" s="19"/>
    </row>
    <row r="1650" spans="3:5">
      <c r="C1650" s="29"/>
      <c r="D1650" s="19"/>
      <c r="E1650" s="19"/>
    </row>
    <row r="1651" spans="3:5">
      <c r="C1651" s="29"/>
      <c r="D1651" s="19"/>
      <c r="E1651" s="19"/>
    </row>
    <row r="1652" spans="3:5">
      <c r="C1652" s="29"/>
      <c r="D1652" s="19"/>
      <c r="E1652" s="19"/>
    </row>
    <row r="1653" spans="3:5">
      <c r="C1653" s="29"/>
      <c r="D1653" s="19"/>
      <c r="E1653" s="19"/>
    </row>
    <row r="1654" spans="3:5">
      <c r="C1654" s="29"/>
      <c r="D1654" s="19"/>
      <c r="E1654" s="19"/>
    </row>
    <row r="1655" spans="3:5">
      <c r="C1655" s="29"/>
      <c r="D1655" s="19"/>
      <c r="E1655" s="19"/>
    </row>
    <row r="1656" spans="3:5">
      <c r="C1656" s="29"/>
      <c r="D1656" s="19"/>
      <c r="E1656" s="19"/>
    </row>
    <row r="1657" spans="3:5">
      <c r="C1657" s="29"/>
      <c r="D1657" s="19"/>
      <c r="E1657" s="19"/>
    </row>
    <row r="1658" spans="3:5">
      <c r="C1658" s="29"/>
      <c r="D1658" s="19"/>
      <c r="E1658" s="19"/>
    </row>
    <row r="1659" spans="3:5">
      <c r="C1659" s="29"/>
      <c r="D1659" s="19"/>
      <c r="E1659" s="19"/>
    </row>
    <row r="1660" spans="3:5">
      <c r="C1660" s="29"/>
      <c r="D1660" s="19"/>
      <c r="E1660" s="19"/>
    </row>
    <row r="1661" spans="3:5">
      <c r="C1661" s="29"/>
      <c r="D1661" s="19"/>
      <c r="E1661" s="19"/>
    </row>
    <row r="1662" spans="3:5">
      <c r="C1662" s="29"/>
      <c r="D1662" s="19"/>
      <c r="E1662" s="19"/>
    </row>
    <row r="1663" spans="3:5">
      <c r="C1663" s="29"/>
      <c r="D1663" s="19"/>
      <c r="E1663" s="19"/>
    </row>
    <row r="1664" spans="3:5">
      <c r="C1664" s="29"/>
      <c r="D1664" s="19"/>
      <c r="E1664" s="19"/>
    </row>
    <row r="1665" spans="3:5">
      <c r="C1665" s="29"/>
      <c r="D1665" s="19"/>
      <c r="E1665" s="19"/>
    </row>
    <row r="1666" spans="3:5">
      <c r="C1666" s="29"/>
      <c r="D1666" s="19"/>
      <c r="E1666" s="19"/>
    </row>
    <row r="1667" spans="3:5">
      <c r="C1667" s="29"/>
      <c r="D1667" s="19"/>
      <c r="E1667" s="19"/>
    </row>
    <row r="1668" spans="3:5">
      <c r="C1668" s="29"/>
      <c r="D1668" s="19"/>
      <c r="E1668" s="19"/>
    </row>
    <row r="1669" spans="3:5">
      <c r="C1669" s="29"/>
      <c r="D1669" s="19"/>
      <c r="E1669" s="19"/>
    </row>
    <row r="1670" spans="3:5">
      <c r="C1670" s="29"/>
      <c r="D1670" s="19"/>
      <c r="E1670" s="19"/>
    </row>
    <row r="1671" spans="3:5">
      <c r="C1671" s="29"/>
      <c r="D1671" s="19"/>
      <c r="E1671" s="19"/>
    </row>
    <row r="1672" spans="3:5">
      <c r="C1672" s="29"/>
      <c r="D1672" s="19"/>
      <c r="E1672" s="19"/>
    </row>
    <row r="1673" spans="3:5">
      <c r="C1673" s="29"/>
      <c r="D1673" s="19"/>
      <c r="E1673" s="19"/>
    </row>
    <row r="1674" spans="3:5">
      <c r="C1674" s="29"/>
      <c r="D1674" s="19"/>
      <c r="E1674" s="19"/>
    </row>
    <row r="1675" spans="3:5">
      <c r="C1675" s="29"/>
      <c r="D1675" s="19"/>
      <c r="E1675" s="19"/>
    </row>
    <row r="1676" spans="3:5">
      <c r="C1676" s="29"/>
      <c r="D1676" s="19"/>
      <c r="E1676" s="19"/>
    </row>
    <row r="1677" spans="3:5">
      <c r="C1677" s="29"/>
      <c r="D1677" s="19"/>
      <c r="E1677" s="19"/>
    </row>
    <row r="1678" spans="3:5">
      <c r="C1678" s="29"/>
      <c r="D1678" s="19"/>
      <c r="E1678" s="19"/>
    </row>
    <row r="1679" spans="3:5">
      <c r="C1679" s="29"/>
      <c r="D1679" s="19"/>
      <c r="E1679" s="19"/>
    </row>
    <row r="1680" spans="3:5">
      <c r="C1680" s="29"/>
      <c r="D1680" s="19"/>
      <c r="E1680" s="19"/>
    </row>
    <row r="1681" spans="3:5">
      <c r="C1681" s="29"/>
      <c r="D1681" s="19"/>
      <c r="E1681" s="19"/>
    </row>
    <row r="1682" spans="3:5">
      <c r="C1682" s="29"/>
      <c r="D1682" s="19"/>
      <c r="E1682" s="19"/>
    </row>
    <row r="1683" spans="3:5">
      <c r="C1683" s="29"/>
      <c r="D1683" s="19"/>
      <c r="E1683" s="19"/>
    </row>
    <row r="1684" spans="3:5">
      <c r="C1684" s="29"/>
      <c r="D1684" s="19"/>
      <c r="E1684" s="19"/>
    </row>
    <row r="1685" spans="3:5">
      <c r="C1685" s="29"/>
      <c r="D1685" s="19"/>
      <c r="E1685" s="19"/>
    </row>
    <row r="1686" spans="3:5">
      <c r="C1686" s="29"/>
      <c r="D1686" s="19"/>
      <c r="E1686" s="19"/>
    </row>
    <row r="1687" spans="3:5">
      <c r="C1687" s="29"/>
      <c r="D1687" s="19"/>
      <c r="E1687" s="19"/>
    </row>
    <row r="1688" spans="3:5">
      <c r="C1688" s="29"/>
      <c r="D1688" s="19"/>
      <c r="E1688" s="19"/>
    </row>
    <row r="1689" spans="3:5">
      <c r="C1689" s="29"/>
      <c r="D1689" s="19"/>
      <c r="E1689" s="19"/>
    </row>
    <row r="1690" spans="3:5">
      <c r="C1690" s="29"/>
      <c r="D1690" s="19"/>
      <c r="E1690" s="19"/>
    </row>
    <row r="1691" spans="3:5">
      <c r="C1691" s="29"/>
      <c r="D1691" s="19"/>
      <c r="E1691" s="19"/>
    </row>
    <row r="1692" spans="3:5">
      <c r="C1692" s="29"/>
      <c r="D1692" s="19"/>
      <c r="E1692" s="19"/>
    </row>
    <row r="1693" spans="3:5">
      <c r="C1693" s="29"/>
      <c r="D1693" s="19"/>
      <c r="E1693" s="19"/>
    </row>
    <row r="1694" spans="3:5">
      <c r="C1694" s="29"/>
      <c r="D1694" s="19"/>
      <c r="E1694" s="19"/>
    </row>
    <row r="1695" spans="3:5">
      <c r="C1695" s="29"/>
      <c r="D1695" s="19"/>
      <c r="E1695" s="19"/>
    </row>
    <row r="1696" spans="3:5">
      <c r="C1696" s="29"/>
      <c r="D1696" s="19"/>
      <c r="E1696" s="19"/>
    </row>
    <row r="1697" spans="3:5">
      <c r="C1697" s="29"/>
      <c r="D1697" s="19"/>
      <c r="E1697" s="19"/>
    </row>
    <row r="1698" spans="3:5">
      <c r="C1698" s="29"/>
      <c r="D1698" s="19"/>
      <c r="E1698" s="19"/>
    </row>
    <row r="1699" spans="3:5">
      <c r="C1699" s="29"/>
      <c r="D1699" s="19"/>
      <c r="E1699" s="19"/>
    </row>
    <row r="1700" spans="3:5">
      <c r="C1700" s="29"/>
      <c r="D1700" s="19"/>
      <c r="E1700" s="19"/>
    </row>
    <row r="1701" spans="3:5">
      <c r="C1701" s="29"/>
      <c r="D1701" s="19"/>
      <c r="E1701" s="19"/>
    </row>
    <row r="1702" spans="3:5">
      <c r="C1702" s="29"/>
      <c r="D1702" s="19"/>
      <c r="E1702" s="19"/>
    </row>
    <row r="1703" spans="3:5">
      <c r="C1703" s="29"/>
      <c r="D1703" s="19"/>
      <c r="E1703" s="19"/>
    </row>
    <row r="1704" spans="3:5">
      <c r="C1704" s="29"/>
      <c r="D1704" s="19"/>
      <c r="E1704" s="19"/>
    </row>
    <row r="1705" spans="3:5">
      <c r="C1705" s="29"/>
      <c r="D1705" s="19"/>
      <c r="E1705" s="19"/>
    </row>
    <row r="1706" spans="3:5">
      <c r="C1706" s="29"/>
      <c r="D1706" s="19"/>
      <c r="E1706" s="19"/>
    </row>
    <row r="1707" spans="3:5">
      <c r="C1707" s="29"/>
      <c r="D1707" s="19"/>
      <c r="E1707" s="19"/>
    </row>
    <row r="1708" spans="3:5">
      <c r="C1708" s="29"/>
      <c r="D1708" s="19"/>
      <c r="E1708" s="19"/>
    </row>
    <row r="1709" spans="3:5">
      <c r="C1709" s="29"/>
      <c r="D1709" s="19"/>
      <c r="E1709" s="19"/>
    </row>
    <row r="1710" spans="3:5">
      <c r="C1710" s="29"/>
      <c r="D1710" s="19"/>
      <c r="E1710" s="19"/>
    </row>
    <row r="1711" spans="3:5">
      <c r="C1711" s="29"/>
      <c r="D1711" s="19"/>
      <c r="E1711" s="19"/>
    </row>
    <row r="1712" spans="3:5">
      <c r="C1712" s="29"/>
      <c r="D1712" s="19"/>
      <c r="E1712" s="19"/>
    </row>
    <row r="1713" spans="3:5">
      <c r="C1713" s="29"/>
      <c r="D1713" s="19"/>
      <c r="E1713" s="19"/>
    </row>
    <row r="1714" spans="3:5">
      <c r="C1714" s="29"/>
      <c r="D1714" s="19"/>
      <c r="E1714" s="19"/>
    </row>
    <row r="1715" spans="3:5">
      <c r="C1715" s="29"/>
      <c r="D1715" s="19"/>
      <c r="E1715" s="19"/>
    </row>
    <row r="1716" spans="3:5">
      <c r="C1716" s="29"/>
      <c r="D1716" s="19"/>
      <c r="E1716" s="19"/>
    </row>
    <row r="1717" spans="3:5">
      <c r="C1717" s="29"/>
      <c r="D1717" s="19"/>
      <c r="E1717" s="19"/>
    </row>
    <row r="1718" spans="3:5">
      <c r="C1718" s="29"/>
      <c r="D1718" s="19"/>
      <c r="E1718" s="19"/>
    </row>
    <row r="1719" spans="3:5">
      <c r="C1719" s="29"/>
      <c r="D1719" s="19"/>
      <c r="E1719" s="19"/>
    </row>
    <row r="1720" spans="3:5">
      <c r="C1720" s="29"/>
      <c r="D1720" s="19"/>
      <c r="E1720" s="19"/>
    </row>
    <row r="1721" spans="3:5">
      <c r="C1721" s="29"/>
      <c r="D1721" s="19"/>
      <c r="E1721" s="19"/>
    </row>
    <row r="1722" spans="3:5">
      <c r="C1722" s="29"/>
      <c r="D1722" s="19"/>
      <c r="E1722" s="19"/>
    </row>
    <row r="1723" spans="3:5">
      <c r="C1723" s="29"/>
      <c r="D1723" s="19"/>
      <c r="E1723" s="19"/>
    </row>
    <row r="1724" spans="3:5">
      <c r="C1724" s="29"/>
      <c r="D1724" s="19"/>
      <c r="E1724" s="19"/>
    </row>
    <row r="1725" spans="3:5">
      <c r="C1725" s="29"/>
      <c r="D1725" s="19"/>
      <c r="E1725" s="19"/>
    </row>
    <row r="1726" spans="3:5">
      <c r="C1726" s="29"/>
      <c r="D1726" s="19"/>
      <c r="E1726" s="19"/>
    </row>
    <row r="1727" spans="3:5">
      <c r="C1727" s="29"/>
      <c r="D1727" s="19"/>
      <c r="E1727" s="19"/>
    </row>
    <row r="1728" spans="3:5">
      <c r="C1728" s="29"/>
      <c r="D1728" s="19"/>
      <c r="E1728" s="19"/>
    </row>
    <row r="1729" spans="3:5">
      <c r="C1729" s="29"/>
      <c r="D1729" s="19"/>
      <c r="E1729" s="19"/>
    </row>
    <row r="1730" spans="3:5">
      <c r="C1730" s="29"/>
      <c r="D1730" s="19"/>
      <c r="E1730" s="19"/>
    </row>
    <row r="1731" spans="3:5">
      <c r="C1731" s="29"/>
      <c r="D1731" s="19"/>
      <c r="E1731" s="19"/>
    </row>
    <row r="1732" spans="3:5">
      <c r="C1732" s="29"/>
      <c r="D1732" s="19"/>
      <c r="E1732" s="19"/>
    </row>
    <row r="1733" spans="3:5">
      <c r="C1733" s="29"/>
      <c r="D1733" s="19"/>
      <c r="E1733" s="19"/>
    </row>
    <row r="1734" spans="3:5">
      <c r="C1734" s="29"/>
      <c r="D1734" s="19"/>
      <c r="E1734" s="19"/>
    </row>
    <row r="1735" spans="3:5">
      <c r="C1735" s="29"/>
      <c r="D1735" s="19"/>
      <c r="E1735" s="19"/>
    </row>
    <row r="1736" spans="3:5">
      <c r="C1736" s="29"/>
      <c r="D1736" s="19"/>
      <c r="E1736" s="19"/>
    </row>
    <row r="1737" spans="3:5">
      <c r="C1737" s="29"/>
      <c r="D1737" s="19"/>
      <c r="E1737" s="19"/>
    </row>
    <row r="1738" spans="3:5">
      <c r="C1738" s="29"/>
      <c r="D1738" s="19"/>
      <c r="E1738" s="19"/>
    </row>
    <row r="1739" spans="3:5">
      <c r="C1739" s="29"/>
      <c r="D1739" s="19"/>
      <c r="E1739" s="19"/>
    </row>
    <row r="1740" spans="3:5">
      <c r="C1740" s="29"/>
      <c r="D1740" s="19"/>
      <c r="E1740" s="19"/>
    </row>
    <row r="1741" spans="3:5">
      <c r="C1741" s="29"/>
      <c r="D1741" s="19"/>
      <c r="E1741" s="19"/>
    </row>
    <row r="1742" spans="3:5">
      <c r="C1742" s="29"/>
      <c r="D1742" s="19"/>
      <c r="E1742" s="19"/>
    </row>
    <row r="1743" spans="3:5">
      <c r="C1743" s="29"/>
      <c r="D1743" s="19"/>
      <c r="E1743" s="19"/>
    </row>
    <row r="1744" spans="3:5">
      <c r="C1744" s="29"/>
      <c r="D1744" s="19"/>
      <c r="E1744" s="19"/>
    </row>
    <row r="1745" spans="3:5">
      <c r="C1745" s="29"/>
      <c r="D1745" s="19"/>
      <c r="E1745" s="19"/>
    </row>
    <row r="1746" spans="3:5">
      <c r="C1746" s="29"/>
      <c r="D1746" s="19"/>
      <c r="E1746" s="19"/>
    </row>
    <row r="1747" spans="3:5">
      <c r="C1747" s="29"/>
      <c r="D1747" s="19"/>
      <c r="E1747" s="19"/>
    </row>
    <row r="1748" spans="3:5">
      <c r="C1748" s="29"/>
      <c r="D1748" s="19"/>
      <c r="E1748" s="19"/>
    </row>
    <row r="1749" spans="3:5">
      <c r="C1749" s="29"/>
      <c r="D1749" s="19"/>
      <c r="E1749" s="19"/>
    </row>
    <row r="1750" spans="3:5">
      <c r="C1750" s="29"/>
      <c r="D1750" s="19"/>
      <c r="E1750" s="19"/>
    </row>
    <row r="1751" spans="3:5">
      <c r="C1751" s="29"/>
      <c r="D1751" s="19"/>
      <c r="E1751" s="19"/>
    </row>
    <row r="1752" spans="3:5">
      <c r="C1752" s="29"/>
      <c r="D1752" s="19"/>
      <c r="E1752" s="19"/>
    </row>
    <row r="1753" spans="3:5">
      <c r="C1753" s="29"/>
      <c r="D1753" s="19"/>
      <c r="E1753" s="19"/>
    </row>
    <row r="1754" spans="3:5">
      <c r="C1754" s="29"/>
      <c r="D1754" s="19"/>
      <c r="E1754" s="19"/>
    </row>
    <row r="1755" spans="3:5">
      <c r="C1755" s="29"/>
      <c r="D1755" s="19"/>
      <c r="E1755" s="19"/>
    </row>
    <row r="1756" spans="3:5">
      <c r="C1756" s="29"/>
      <c r="D1756" s="19"/>
      <c r="E1756" s="19"/>
    </row>
    <row r="1757" spans="3:5">
      <c r="C1757" s="29"/>
      <c r="D1757" s="19"/>
      <c r="E1757" s="19"/>
    </row>
    <row r="1758" spans="3:5">
      <c r="C1758" s="29"/>
      <c r="D1758" s="19"/>
      <c r="E1758" s="19"/>
    </row>
    <row r="1759" spans="3:5">
      <c r="C1759" s="29"/>
      <c r="D1759" s="19"/>
      <c r="E1759" s="19"/>
    </row>
    <row r="1760" spans="3:5">
      <c r="C1760" s="29"/>
      <c r="D1760" s="19"/>
      <c r="E1760" s="19"/>
    </row>
    <row r="1761" spans="3:5">
      <c r="C1761" s="29"/>
      <c r="D1761" s="19"/>
      <c r="E1761" s="19"/>
    </row>
    <row r="1762" spans="3:5">
      <c r="C1762" s="29"/>
      <c r="D1762" s="19"/>
      <c r="E1762" s="19"/>
    </row>
    <row r="1763" spans="3:5">
      <c r="C1763" s="29"/>
      <c r="D1763" s="19"/>
      <c r="E1763" s="19"/>
    </row>
    <row r="1764" spans="3:5">
      <c r="C1764" s="29"/>
      <c r="D1764" s="19"/>
      <c r="E1764" s="19"/>
    </row>
    <row r="1765" spans="3:5">
      <c r="C1765" s="29"/>
      <c r="D1765" s="19"/>
      <c r="E1765" s="19"/>
    </row>
    <row r="1766" spans="3:5">
      <c r="C1766" s="29"/>
      <c r="D1766" s="19"/>
      <c r="E1766" s="19"/>
    </row>
    <row r="1767" spans="3:5">
      <c r="C1767" s="29"/>
      <c r="D1767" s="19"/>
      <c r="E1767" s="19"/>
    </row>
    <row r="1768" spans="3:5">
      <c r="C1768" s="29"/>
      <c r="D1768" s="19"/>
      <c r="E1768" s="19"/>
    </row>
    <row r="1769" spans="3:5">
      <c r="C1769" s="29"/>
      <c r="D1769" s="19"/>
      <c r="E1769" s="19"/>
    </row>
    <row r="1770" spans="3:5">
      <c r="C1770" s="29"/>
      <c r="D1770" s="19"/>
      <c r="E1770" s="19"/>
    </row>
    <row r="1771" spans="3:5">
      <c r="C1771" s="29"/>
      <c r="D1771" s="19"/>
      <c r="E1771" s="19"/>
    </row>
    <row r="1772" spans="3:5">
      <c r="C1772" s="29"/>
      <c r="D1772" s="19"/>
      <c r="E1772" s="19"/>
    </row>
    <row r="1773" spans="3:5">
      <c r="C1773" s="29"/>
      <c r="D1773" s="19"/>
      <c r="E1773" s="19"/>
    </row>
    <row r="1774" spans="3:5">
      <c r="C1774" s="29"/>
      <c r="D1774" s="19"/>
      <c r="E1774" s="19"/>
    </row>
    <row r="1775" spans="3:5">
      <c r="C1775" s="29"/>
      <c r="D1775" s="19"/>
      <c r="E1775" s="19"/>
    </row>
    <row r="1776" spans="3:5">
      <c r="C1776" s="29"/>
      <c r="D1776" s="19"/>
      <c r="E1776" s="19"/>
    </row>
    <row r="1777" spans="3:5">
      <c r="C1777" s="29"/>
      <c r="D1777" s="19"/>
      <c r="E1777" s="19"/>
    </row>
    <row r="1778" spans="3:5">
      <c r="C1778" s="29"/>
      <c r="D1778" s="19"/>
      <c r="E1778" s="19"/>
    </row>
    <row r="1779" spans="3:5">
      <c r="C1779" s="29"/>
      <c r="D1779" s="19"/>
      <c r="E1779" s="19"/>
    </row>
    <row r="1780" spans="3:5">
      <c r="C1780" s="29"/>
      <c r="D1780" s="19"/>
      <c r="E1780" s="19"/>
    </row>
    <row r="1781" spans="3:5">
      <c r="C1781" s="29"/>
      <c r="D1781" s="19"/>
      <c r="E1781" s="19"/>
    </row>
    <row r="1782" spans="3:5">
      <c r="C1782" s="29"/>
      <c r="D1782" s="19"/>
      <c r="E1782" s="19"/>
    </row>
    <row r="1783" spans="3:5">
      <c r="C1783" s="29"/>
      <c r="D1783" s="19"/>
      <c r="E1783" s="19"/>
    </row>
    <row r="1784" spans="3:5">
      <c r="C1784" s="29"/>
      <c r="D1784" s="19"/>
      <c r="E1784" s="19"/>
    </row>
    <row r="1785" spans="3:5">
      <c r="C1785" s="29"/>
      <c r="D1785" s="19"/>
      <c r="E1785" s="19"/>
    </row>
    <row r="1786" spans="3:5">
      <c r="C1786" s="29"/>
      <c r="D1786" s="19"/>
      <c r="E1786" s="19"/>
    </row>
    <row r="1787" spans="3:5">
      <c r="C1787" s="29"/>
      <c r="D1787" s="19"/>
      <c r="E1787" s="19"/>
    </row>
    <row r="1788" spans="3:5">
      <c r="C1788" s="29"/>
      <c r="D1788" s="19"/>
      <c r="E1788" s="19"/>
    </row>
    <row r="1789" spans="3:5">
      <c r="C1789" s="29"/>
      <c r="D1789" s="19"/>
      <c r="E1789" s="19"/>
    </row>
    <row r="1790" spans="3:5">
      <c r="C1790" s="29"/>
      <c r="D1790" s="19"/>
      <c r="E1790" s="19"/>
    </row>
    <row r="1791" spans="3:5">
      <c r="C1791" s="29"/>
      <c r="D1791" s="19"/>
      <c r="E1791" s="19"/>
    </row>
    <row r="1792" spans="3:5">
      <c r="C1792" s="29"/>
      <c r="D1792" s="19"/>
      <c r="E1792" s="19"/>
    </row>
    <row r="1793" spans="3:5">
      <c r="C1793" s="29"/>
      <c r="D1793" s="19"/>
      <c r="E1793" s="19"/>
    </row>
    <row r="1794" spans="3:5">
      <c r="C1794" s="29"/>
      <c r="D1794" s="19"/>
      <c r="E1794" s="19"/>
    </row>
    <row r="1795" spans="3:5">
      <c r="C1795" s="29"/>
      <c r="D1795" s="19"/>
      <c r="E1795" s="19"/>
    </row>
    <row r="1796" spans="3:5">
      <c r="C1796" s="29"/>
      <c r="D1796" s="19"/>
      <c r="E1796" s="19"/>
    </row>
    <row r="1797" spans="3:5">
      <c r="C1797" s="29"/>
      <c r="D1797" s="19"/>
      <c r="E1797" s="19"/>
    </row>
    <row r="1798" spans="3:5">
      <c r="C1798" s="29"/>
      <c r="D1798" s="19"/>
      <c r="E1798" s="19"/>
    </row>
    <row r="1799" spans="3:5">
      <c r="C1799" s="29"/>
      <c r="D1799" s="19"/>
      <c r="E1799" s="19"/>
    </row>
    <row r="1800" spans="3:5">
      <c r="C1800" s="29"/>
      <c r="D1800" s="19"/>
      <c r="E1800" s="19"/>
    </row>
    <row r="1801" spans="3:5">
      <c r="C1801" s="29"/>
      <c r="D1801" s="19"/>
      <c r="E1801" s="19"/>
    </row>
    <row r="1802" spans="3:5">
      <c r="C1802" s="29"/>
      <c r="D1802" s="19"/>
      <c r="E1802" s="19"/>
    </row>
    <row r="1803" spans="3:5">
      <c r="C1803" s="29"/>
      <c r="D1803" s="19"/>
      <c r="E1803" s="19"/>
    </row>
    <row r="1804" spans="3:5">
      <c r="C1804" s="29"/>
      <c r="D1804" s="19"/>
      <c r="E1804" s="19"/>
    </row>
    <row r="1805" spans="3:5">
      <c r="C1805" s="29"/>
      <c r="D1805" s="19"/>
      <c r="E1805" s="19"/>
    </row>
    <row r="1806" spans="3:5">
      <c r="C1806" s="29"/>
      <c r="D1806" s="19"/>
      <c r="E1806" s="19"/>
    </row>
    <row r="1807" spans="3:5">
      <c r="C1807" s="29"/>
      <c r="D1807" s="19"/>
      <c r="E1807" s="19"/>
    </row>
    <row r="1808" spans="3:5">
      <c r="C1808" s="29"/>
      <c r="D1808" s="19"/>
      <c r="E1808" s="19"/>
    </row>
    <row r="1809" spans="3:5">
      <c r="C1809" s="29"/>
      <c r="D1809" s="19"/>
      <c r="E1809" s="19"/>
    </row>
    <row r="1810" spans="3:5">
      <c r="C1810" s="29"/>
      <c r="D1810" s="19"/>
      <c r="E1810" s="19"/>
    </row>
    <row r="1811" spans="3:5">
      <c r="C1811" s="29"/>
      <c r="D1811" s="19"/>
      <c r="E1811" s="19"/>
    </row>
    <row r="1812" spans="3:5">
      <c r="C1812" s="29"/>
      <c r="D1812" s="19"/>
      <c r="E1812" s="19"/>
    </row>
    <row r="1813" spans="3:5">
      <c r="C1813" s="29"/>
      <c r="D1813" s="19"/>
      <c r="E1813" s="19"/>
    </row>
    <row r="1814" spans="3:5">
      <c r="C1814" s="29"/>
      <c r="D1814" s="19"/>
      <c r="E1814" s="19"/>
    </row>
    <row r="1815" spans="3:5">
      <c r="C1815" s="29"/>
      <c r="D1815" s="19"/>
      <c r="E1815" s="19"/>
    </row>
    <row r="1816" spans="3:5">
      <c r="C1816" s="29"/>
      <c r="D1816" s="19"/>
      <c r="E1816" s="19"/>
    </row>
    <row r="1817" spans="3:5">
      <c r="C1817" s="29"/>
      <c r="D1817" s="19"/>
      <c r="E1817" s="19"/>
    </row>
    <row r="1818" spans="3:5">
      <c r="C1818" s="29"/>
      <c r="D1818" s="19"/>
      <c r="E1818" s="19"/>
    </row>
    <row r="1819" spans="3:5">
      <c r="C1819" s="29"/>
      <c r="D1819" s="19"/>
      <c r="E1819" s="19"/>
    </row>
    <row r="1820" spans="3:5">
      <c r="C1820" s="29"/>
      <c r="D1820" s="19"/>
      <c r="E1820" s="19"/>
    </row>
    <row r="1821" spans="3:5">
      <c r="C1821" s="29"/>
      <c r="D1821" s="19"/>
      <c r="E1821" s="19"/>
    </row>
    <row r="1822" spans="3:5">
      <c r="C1822" s="29"/>
      <c r="D1822" s="19"/>
      <c r="E1822" s="19"/>
    </row>
    <row r="1823" spans="3:5">
      <c r="C1823" s="29"/>
      <c r="D1823" s="19"/>
      <c r="E1823" s="19"/>
    </row>
    <row r="1824" spans="3:5">
      <c r="C1824" s="29"/>
      <c r="D1824" s="19"/>
      <c r="E1824" s="19"/>
    </row>
    <row r="1825" spans="3:5">
      <c r="C1825" s="29"/>
      <c r="D1825" s="19"/>
      <c r="E1825" s="19"/>
    </row>
    <row r="1826" spans="3:5">
      <c r="C1826" s="29"/>
      <c r="D1826" s="19"/>
      <c r="E1826" s="19"/>
    </row>
    <row r="1827" spans="3:5">
      <c r="C1827" s="29"/>
      <c r="D1827" s="19"/>
      <c r="E1827" s="19"/>
    </row>
    <row r="1828" spans="3:5">
      <c r="C1828" s="29"/>
      <c r="D1828" s="19"/>
      <c r="E1828" s="19"/>
    </row>
    <row r="1829" spans="3:5">
      <c r="C1829" s="29"/>
      <c r="D1829" s="19"/>
      <c r="E1829" s="19"/>
    </row>
    <row r="1830" spans="3:5">
      <c r="C1830" s="29"/>
      <c r="D1830" s="19"/>
      <c r="E1830" s="19"/>
    </row>
    <row r="1831" spans="3:5">
      <c r="C1831" s="29"/>
      <c r="D1831" s="19"/>
      <c r="E1831" s="19"/>
    </row>
    <row r="1832" spans="3:5">
      <c r="C1832" s="29"/>
      <c r="D1832" s="19"/>
      <c r="E1832" s="19"/>
    </row>
    <row r="1833" spans="3:5">
      <c r="C1833" s="29"/>
      <c r="D1833" s="19"/>
      <c r="E1833" s="19"/>
    </row>
    <row r="1834" spans="3:5">
      <c r="C1834" s="29"/>
      <c r="D1834" s="19"/>
      <c r="E1834" s="19"/>
    </row>
    <row r="1835" spans="3:5">
      <c r="C1835" s="29"/>
      <c r="D1835" s="19"/>
      <c r="E1835" s="19"/>
    </row>
    <row r="1836" spans="3:5">
      <c r="C1836" s="29"/>
      <c r="D1836" s="19"/>
      <c r="E1836" s="19"/>
    </row>
    <row r="1837" spans="3:5">
      <c r="C1837" s="29"/>
      <c r="D1837" s="19"/>
      <c r="E1837" s="19"/>
    </row>
    <row r="1838" spans="3:5">
      <c r="C1838" s="29"/>
      <c r="D1838" s="19"/>
      <c r="E1838" s="19"/>
    </row>
    <row r="1839" spans="3:5">
      <c r="C1839" s="29"/>
      <c r="D1839" s="19"/>
      <c r="E1839" s="19"/>
    </row>
    <row r="1840" spans="3:5">
      <c r="C1840" s="29"/>
      <c r="D1840" s="19"/>
      <c r="E1840" s="19"/>
    </row>
    <row r="1841" spans="3:5">
      <c r="C1841" s="29"/>
      <c r="D1841" s="19"/>
      <c r="E1841" s="19"/>
    </row>
    <row r="1842" spans="3:5">
      <c r="C1842" s="29"/>
      <c r="D1842" s="19"/>
      <c r="E1842" s="19"/>
    </row>
    <row r="1843" spans="3:5">
      <c r="C1843" s="29"/>
      <c r="D1843" s="19"/>
      <c r="E1843" s="19"/>
    </row>
    <row r="1844" spans="3:5">
      <c r="C1844" s="29"/>
      <c r="D1844" s="19"/>
      <c r="E1844" s="19"/>
    </row>
    <row r="1845" spans="3:5">
      <c r="C1845" s="29"/>
      <c r="D1845" s="19"/>
      <c r="E1845" s="19"/>
    </row>
    <row r="1846" spans="3:5">
      <c r="C1846" s="29"/>
      <c r="D1846" s="19"/>
      <c r="E1846" s="19"/>
    </row>
    <row r="1847" spans="3:5">
      <c r="C1847" s="29"/>
      <c r="D1847" s="19"/>
      <c r="E1847" s="19"/>
    </row>
    <row r="1848" spans="3:5">
      <c r="C1848" s="29"/>
      <c r="D1848" s="19"/>
      <c r="E1848" s="19"/>
    </row>
    <row r="1849" spans="3:5">
      <c r="C1849" s="29"/>
      <c r="D1849" s="19"/>
      <c r="E1849" s="19"/>
    </row>
    <row r="1850" spans="3:5">
      <c r="C1850" s="29"/>
      <c r="D1850" s="19"/>
      <c r="E1850" s="19"/>
    </row>
    <row r="1851" spans="3:5">
      <c r="C1851" s="29"/>
      <c r="D1851" s="19"/>
      <c r="E1851" s="19"/>
    </row>
    <row r="1852" spans="3:5">
      <c r="C1852" s="29"/>
      <c r="D1852" s="19"/>
      <c r="E1852" s="19"/>
    </row>
    <row r="1853" spans="3:5">
      <c r="C1853" s="29"/>
      <c r="D1853" s="19"/>
      <c r="E1853" s="19"/>
    </row>
    <row r="1854" spans="3:5">
      <c r="C1854" s="29"/>
      <c r="D1854" s="19"/>
      <c r="E1854" s="19"/>
    </row>
    <row r="1855" spans="3:5">
      <c r="C1855" s="29"/>
      <c r="D1855" s="19"/>
      <c r="E1855" s="19"/>
    </row>
    <row r="1856" spans="3:5">
      <c r="C1856" s="29"/>
      <c r="D1856" s="19"/>
      <c r="E1856" s="19"/>
    </row>
    <row r="1857" spans="3:5">
      <c r="C1857" s="29"/>
      <c r="D1857" s="19"/>
      <c r="E1857" s="19"/>
    </row>
    <row r="1858" spans="3:5">
      <c r="C1858" s="29"/>
      <c r="D1858" s="19"/>
      <c r="E1858" s="19"/>
    </row>
    <row r="1859" spans="3:5">
      <c r="C1859" s="29"/>
      <c r="D1859" s="19"/>
      <c r="E1859" s="19"/>
    </row>
    <row r="1860" spans="3:5">
      <c r="C1860" s="29"/>
      <c r="D1860" s="19"/>
      <c r="E1860" s="19"/>
    </row>
    <row r="1861" spans="3:5">
      <c r="C1861" s="29"/>
      <c r="D1861" s="19"/>
      <c r="E1861" s="19"/>
    </row>
    <row r="1862" spans="3:5">
      <c r="C1862" s="29"/>
      <c r="D1862" s="19"/>
      <c r="E1862" s="19"/>
    </row>
    <row r="1863" spans="3:5">
      <c r="C1863" s="29"/>
      <c r="D1863" s="19"/>
      <c r="E1863" s="19"/>
    </row>
    <row r="1864" spans="3:5">
      <c r="C1864" s="29"/>
      <c r="D1864" s="19"/>
      <c r="E1864" s="19"/>
    </row>
    <row r="1865" spans="3:5">
      <c r="C1865" s="29"/>
      <c r="D1865" s="19"/>
      <c r="E1865" s="19"/>
    </row>
    <row r="1866" spans="3:5">
      <c r="C1866" s="29"/>
      <c r="D1866" s="19"/>
      <c r="E1866" s="19"/>
    </row>
    <row r="1867" spans="3:5">
      <c r="C1867" s="29"/>
      <c r="D1867" s="19"/>
      <c r="E1867" s="19"/>
    </row>
    <row r="1868" spans="3:5">
      <c r="C1868" s="29"/>
      <c r="D1868" s="19"/>
      <c r="E1868" s="19"/>
    </row>
    <row r="1869" spans="3:5">
      <c r="C1869" s="29"/>
      <c r="D1869" s="19"/>
      <c r="E1869" s="19"/>
    </row>
    <row r="1870" spans="3:5">
      <c r="C1870" s="29"/>
      <c r="D1870" s="19"/>
      <c r="E1870" s="19"/>
    </row>
    <row r="1871" spans="3:5">
      <c r="C1871" s="29"/>
      <c r="D1871" s="19"/>
      <c r="E1871" s="19"/>
    </row>
    <row r="1872" spans="3:5">
      <c r="C1872" s="29"/>
      <c r="D1872" s="19"/>
      <c r="E1872" s="19"/>
    </row>
    <row r="1873" spans="3:5">
      <c r="C1873" s="29"/>
      <c r="D1873" s="19"/>
      <c r="E1873" s="19"/>
    </row>
    <row r="1874" spans="3:5">
      <c r="C1874" s="29"/>
      <c r="D1874" s="19"/>
      <c r="E1874" s="19"/>
    </row>
    <row r="1875" spans="3:5">
      <c r="C1875" s="29"/>
      <c r="D1875" s="19"/>
      <c r="E1875" s="19"/>
    </row>
    <row r="1876" spans="3:5">
      <c r="C1876" s="29"/>
      <c r="D1876" s="19"/>
      <c r="E1876" s="19"/>
    </row>
    <row r="1877" spans="3:5">
      <c r="C1877" s="29"/>
      <c r="D1877" s="19"/>
      <c r="E1877" s="19"/>
    </row>
    <row r="1878" spans="3:5">
      <c r="C1878" s="29"/>
      <c r="D1878" s="19"/>
      <c r="E1878" s="19"/>
    </row>
    <row r="1879" spans="3:5">
      <c r="C1879" s="29"/>
      <c r="D1879" s="19"/>
      <c r="E1879" s="19"/>
    </row>
    <row r="1880" spans="3:5">
      <c r="C1880" s="29"/>
      <c r="D1880" s="19"/>
      <c r="E1880" s="19"/>
    </row>
    <row r="1881" spans="3:5">
      <c r="C1881" s="29"/>
      <c r="D1881" s="19"/>
      <c r="E1881" s="19"/>
    </row>
    <row r="1882" spans="3:5">
      <c r="C1882" s="29"/>
      <c r="D1882" s="19"/>
      <c r="E1882" s="19"/>
    </row>
    <row r="1883" spans="3:5">
      <c r="C1883" s="29"/>
      <c r="D1883" s="19"/>
      <c r="E1883" s="19"/>
    </row>
    <row r="1884" spans="3:5">
      <c r="C1884" s="29"/>
      <c r="D1884" s="19"/>
      <c r="E1884" s="19"/>
    </row>
    <row r="1885" spans="3:5">
      <c r="C1885" s="29"/>
      <c r="D1885" s="19"/>
      <c r="E1885" s="19"/>
    </row>
    <row r="1886" spans="3:5">
      <c r="C1886" s="29"/>
      <c r="D1886" s="19"/>
      <c r="E1886" s="19"/>
    </row>
    <row r="1887" spans="3:5">
      <c r="C1887" s="29"/>
      <c r="D1887" s="19"/>
      <c r="E1887" s="19"/>
    </row>
    <row r="1888" spans="3:5">
      <c r="C1888" s="29"/>
      <c r="D1888" s="19"/>
      <c r="E1888" s="19"/>
    </row>
    <row r="1889" spans="3:5">
      <c r="C1889" s="29"/>
      <c r="D1889" s="19"/>
      <c r="E1889" s="19"/>
    </row>
    <row r="1890" spans="3:5">
      <c r="C1890" s="29"/>
      <c r="D1890" s="19"/>
      <c r="E1890" s="19"/>
    </row>
    <row r="1891" spans="3:5">
      <c r="C1891" s="29"/>
      <c r="D1891" s="19"/>
      <c r="E1891" s="19"/>
    </row>
    <row r="1892" spans="3:5">
      <c r="C1892" s="29"/>
      <c r="D1892" s="19"/>
      <c r="E1892" s="19"/>
    </row>
    <row r="1893" spans="3:5">
      <c r="C1893" s="29"/>
      <c r="D1893" s="19"/>
      <c r="E1893" s="19"/>
    </row>
    <row r="1894" spans="3:5">
      <c r="C1894" s="29"/>
      <c r="D1894" s="19"/>
      <c r="E1894" s="19"/>
    </row>
    <row r="1895" spans="3:5">
      <c r="C1895" s="29"/>
      <c r="D1895" s="19"/>
      <c r="E1895" s="19"/>
    </row>
    <row r="1896" spans="3:5">
      <c r="C1896" s="29"/>
      <c r="D1896" s="19"/>
      <c r="E1896" s="19"/>
    </row>
    <row r="1897" spans="3:5">
      <c r="C1897" s="29"/>
      <c r="D1897" s="19"/>
      <c r="E1897" s="19"/>
    </row>
    <row r="1898" spans="3:5">
      <c r="C1898" s="29"/>
      <c r="D1898" s="19"/>
      <c r="E1898" s="19"/>
    </row>
    <row r="1899" spans="3:5">
      <c r="C1899" s="29"/>
      <c r="D1899" s="19"/>
      <c r="E1899" s="19"/>
    </row>
    <row r="1900" spans="3:5">
      <c r="C1900" s="29"/>
      <c r="D1900" s="19"/>
      <c r="E1900" s="19"/>
    </row>
    <row r="1901" spans="3:5">
      <c r="C1901" s="29"/>
      <c r="D1901" s="19"/>
      <c r="E1901" s="19"/>
    </row>
    <row r="1902" spans="3:5">
      <c r="C1902" s="29"/>
      <c r="D1902" s="19"/>
      <c r="E1902" s="19"/>
    </row>
    <row r="1903" spans="3:5">
      <c r="C1903" s="29"/>
      <c r="D1903" s="19"/>
      <c r="E1903" s="19"/>
    </row>
    <row r="1904" spans="3:5">
      <c r="C1904" s="29"/>
      <c r="D1904" s="19"/>
      <c r="E1904" s="19"/>
    </row>
    <row r="1905" spans="3:5">
      <c r="C1905" s="29"/>
      <c r="D1905" s="19"/>
      <c r="E1905" s="19"/>
    </row>
    <row r="1906" spans="3:5">
      <c r="C1906" s="29"/>
      <c r="D1906" s="19"/>
      <c r="E1906" s="19"/>
    </row>
    <row r="1907" spans="3:5">
      <c r="C1907" s="29"/>
      <c r="D1907" s="19"/>
      <c r="E1907" s="19"/>
    </row>
    <row r="1908" spans="3:5">
      <c r="C1908" s="29"/>
      <c r="D1908" s="19"/>
      <c r="E1908" s="19"/>
    </row>
    <row r="1909" spans="3:5">
      <c r="C1909" s="29"/>
      <c r="D1909" s="19"/>
      <c r="E1909" s="19"/>
    </row>
    <row r="1910" spans="3:5">
      <c r="C1910" s="29"/>
      <c r="D1910" s="19"/>
      <c r="E1910" s="19"/>
    </row>
    <row r="1911" spans="3:5">
      <c r="C1911" s="29"/>
      <c r="D1911" s="19"/>
      <c r="E1911" s="19"/>
    </row>
    <row r="1912" spans="3:5">
      <c r="C1912" s="29"/>
      <c r="D1912" s="19"/>
      <c r="E1912" s="19"/>
    </row>
    <row r="1913" spans="3:5">
      <c r="C1913" s="29"/>
      <c r="D1913" s="19"/>
      <c r="E1913" s="19"/>
    </row>
    <row r="1914" spans="3:5">
      <c r="C1914" s="29"/>
      <c r="D1914" s="19"/>
      <c r="E1914" s="19"/>
    </row>
    <row r="1915" spans="3:5">
      <c r="C1915" s="29"/>
      <c r="D1915" s="19"/>
      <c r="E1915" s="19"/>
    </row>
    <row r="1916" spans="3:5">
      <c r="C1916" s="29"/>
      <c r="D1916" s="19"/>
      <c r="E1916" s="19"/>
    </row>
    <row r="1917" spans="3:5">
      <c r="C1917" s="29"/>
      <c r="D1917" s="19"/>
      <c r="E1917" s="19"/>
    </row>
    <row r="1918" spans="3:5">
      <c r="C1918" s="29"/>
      <c r="D1918" s="19"/>
      <c r="E1918" s="19"/>
    </row>
    <row r="1919" spans="3:5">
      <c r="C1919" s="29"/>
      <c r="D1919" s="19"/>
      <c r="E1919" s="19"/>
    </row>
    <row r="1920" spans="3:5">
      <c r="C1920" s="29"/>
      <c r="D1920" s="19"/>
      <c r="E1920" s="19"/>
    </row>
    <row r="1921" spans="3:5">
      <c r="C1921" s="29"/>
      <c r="D1921" s="19"/>
      <c r="E1921" s="19"/>
    </row>
    <row r="1922" spans="3:5">
      <c r="C1922" s="29"/>
      <c r="D1922" s="19"/>
      <c r="E1922" s="19"/>
    </row>
    <row r="1923" spans="3:5">
      <c r="C1923" s="29"/>
      <c r="D1923" s="19"/>
      <c r="E1923" s="19"/>
    </row>
    <row r="1924" spans="3:5">
      <c r="C1924" s="29"/>
      <c r="D1924" s="19"/>
      <c r="E1924" s="19"/>
    </row>
    <row r="1925" spans="3:5">
      <c r="C1925" s="29"/>
      <c r="D1925" s="19"/>
      <c r="E1925" s="19"/>
    </row>
    <row r="1926" spans="3:5">
      <c r="C1926" s="29"/>
      <c r="D1926" s="19"/>
      <c r="E1926" s="19"/>
    </row>
    <row r="1927" spans="3:5">
      <c r="C1927" s="29"/>
      <c r="D1927" s="19"/>
      <c r="E1927" s="19"/>
    </row>
    <row r="1928" spans="3:5">
      <c r="C1928" s="29"/>
      <c r="D1928" s="19"/>
      <c r="E1928" s="19"/>
    </row>
    <row r="1929" spans="3:5">
      <c r="C1929" s="29"/>
      <c r="D1929" s="19"/>
      <c r="E1929" s="19"/>
    </row>
    <row r="1930" spans="3:5">
      <c r="C1930" s="29"/>
      <c r="D1930" s="19"/>
      <c r="E1930" s="19"/>
    </row>
    <row r="1931" spans="3:5">
      <c r="C1931" s="29"/>
      <c r="D1931" s="19"/>
      <c r="E1931" s="19"/>
    </row>
    <row r="1932" spans="3:5">
      <c r="C1932" s="29"/>
      <c r="D1932" s="19"/>
      <c r="E1932" s="19"/>
    </row>
    <row r="1933" spans="3:5">
      <c r="C1933" s="29"/>
      <c r="D1933" s="19"/>
      <c r="E1933" s="19"/>
    </row>
    <row r="1934" spans="3:5">
      <c r="C1934" s="29"/>
      <c r="D1934" s="19"/>
      <c r="E1934" s="19"/>
    </row>
    <row r="1935" spans="3:5">
      <c r="C1935" s="29"/>
      <c r="D1935" s="19"/>
      <c r="E1935" s="19"/>
    </row>
    <row r="1936" spans="3:5">
      <c r="C1936" s="29"/>
      <c r="D1936" s="19"/>
      <c r="E1936" s="19"/>
    </row>
    <row r="1937" spans="3:5">
      <c r="C1937" s="29"/>
      <c r="D1937" s="19"/>
      <c r="E1937" s="19"/>
    </row>
    <row r="1938" spans="3:5">
      <c r="C1938" s="29"/>
      <c r="D1938" s="19"/>
      <c r="E1938" s="19"/>
    </row>
    <row r="1939" spans="3:5">
      <c r="C1939" s="29"/>
      <c r="D1939" s="19"/>
      <c r="E1939" s="19"/>
    </row>
    <row r="1940" spans="3:5">
      <c r="C1940" s="29"/>
      <c r="D1940" s="19"/>
      <c r="E1940" s="19"/>
    </row>
    <row r="1941" spans="3:5">
      <c r="C1941" s="29"/>
      <c r="D1941" s="19"/>
      <c r="E1941" s="19"/>
    </row>
    <row r="1942" spans="3:5">
      <c r="C1942" s="29"/>
      <c r="D1942" s="19"/>
      <c r="E1942" s="19"/>
    </row>
    <row r="1943" spans="3:5">
      <c r="C1943" s="29"/>
      <c r="D1943" s="19"/>
      <c r="E1943" s="19"/>
    </row>
    <row r="1944" spans="3:5">
      <c r="C1944" s="29"/>
      <c r="D1944" s="19"/>
      <c r="E1944" s="19"/>
    </row>
    <row r="1945" spans="3:5">
      <c r="C1945" s="29"/>
      <c r="D1945" s="19"/>
      <c r="E1945" s="19"/>
    </row>
    <row r="1946" spans="3:5">
      <c r="C1946" s="29"/>
      <c r="D1946" s="19"/>
      <c r="E1946" s="19"/>
    </row>
    <row r="1947" spans="3:5">
      <c r="C1947" s="29"/>
      <c r="D1947" s="19"/>
      <c r="E1947" s="19"/>
    </row>
    <row r="1948" spans="3:5">
      <c r="C1948" s="29"/>
      <c r="D1948" s="19"/>
      <c r="E1948" s="19"/>
    </row>
    <row r="1949" spans="3:5">
      <c r="C1949" s="29"/>
      <c r="D1949" s="19"/>
      <c r="E1949" s="19"/>
    </row>
    <row r="1950" spans="3:5">
      <c r="C1950" s="29"/>
      <c r="D1950" s="19"/>
      <c r="E1950" s="19"/>
    </row>
    <row r="1951" spans="3:5">
      <c r="C1951" s="29"/>
      <c r="D1951" s="19"/>
      <c r="E1951" s="19"/>
    </row>
    <row r="1952" spans="3:5">
      <c r="C1952" s="29"/>
      <c r="D1952" s="19"/>
      <c r="E1952" s="19"/>
    </row>
    <row r="1953" spans="3:5">
      <c r="C1953" s="29"/>
      <c r="D1953" s="19"/>
      <c r="E1953" s="19"/>
    </row>
    <row r="1954" spans="3:5">
      <c r="C1954" s="29"/>
      <c r="D1954" s="19"/>
      <c r="E1954" s="19"/>
    </row>
    <row r="1955" spans="3:5">
      <c r="C1955" s="29"/>
      <c r="D1955" s="19"/>
      <c r="E1955" s="19"/>
    </row>
    <row r="1956" spans="3:5">
      <c r="C1956" s="29"/>
      <c r="D1956" s="19"/>
      <c r="E1956" s="19"/>
    </row>
    <row r="1957" spans="3:5">
      <c r="C1957" s="29"/>
      <c r="D1957" s="19"/>
      <c r="E1957" s="19"/>
    </row>
    <row r="1958" spans="3:5">
      <c r="C1958" s="29"/>
      <c r="D1958" s="19"/>
      <c r="E1958" s="19"/>
    </row>
    <row r="1959" spans="3:5">
      <c r="C1959" s="29"/>
      <c r="D1959" s="19"/>
      <c r="E1959" s="19"/>
    </row>
    <row r="1960" spans="3:5">
      <c r="C1960" s="29"/>
      <c r="D1960" s="19"/>
      <c r="E1960" s="19"/>
    </row>
    <row r="1961" spans="3:5">
      <c r="C1961" s="29"/>
      <c r="D1961" s="19"/>
      <c r="E1961" s="19"/>
    </row>
    <row r="1962" spans="3:5">
      <c r="C1962" s="29"/>
      <c r="D1962" s="19"/>
      <c r="E1962" s="19"/>
    </row>
    <row r="1963" spans="3:5">
      <c r="C1963" s="29"/>
      <c r="D1963" s="19"/>
      <c r="E1963" s="19"/>
    </row>
    <row r="1964" spans="3:5">
      <c r="C1964" s="29"/>
      <c r="D1964" s="19"/>
      <c r="E1964" s="19"/>
    </row>
    <row r="1965" spans="3:5">
      <c r="C1965" s="29"/>
      <c r="D1965" s="19"/>
      <c r="E1965" s="19"/>
    </row>
    <row r="1966" spans="3:5">
      <c r="C1966" s="29"/>
      <c r="D1966" s="19"/>
      <c r="E1966" s="19"/>
    </row>
    <row r="1967" spans="3:5">
      <c r="C1967" s="29"/>
      <c r="D1967" s="19"/>
      <c r="E1967" s="19"/>
    </row>
    <row r="1968" spans="3:5">
      <c r="C1968" s="29"/>
      <c r="D1968" s="19"/>
      <c r="E1968" s="19"/>
    </row>
    <row r="1969" spans="3:5">
      <c r="C1969" s="29"/>
      <c r="D1969" s="19"/>
      <c r="E1969" s="19"/>
    </row>
    <row r="1970" spans="3:5">
      <c r="C1970" s="29"/>
      <c r="D1970" s="19"/>
      <c r="E1970" s="19"/>
    </row>
    <row r="1971" spans="3:5">
      <c r="C1971" s="29"/>
      <c r="D1971" s="19"/>
      <c r="E1971" s="19"/>
    </row>
    <row r="1972" spans="3:5">
      <c r="C1972" s="29"/>
      <c r="D1972" s="19"/>
      <c r="E1972" s="19"/>
    </row>
    <row r="1973" spans="3:5">
      <c r="C1973" s="29"/>
      <c r="D1973" s="19"/>
      <c r="E1973" s="19"/>
    </row>
    <row r="1974" spans="3:5">
      <c r="C1974" s="29"/>
      <c r="D1974" s="19"/>
      <c r="E1974" s="19"/>
    </row>
    <row r="1975" spans="3:5">
      <c r="C1975" s="29"/>
      <c r="D1975" s="19"/>
      <c r="E1975" s="19"/>
    </row>
    <row r="1976" spans="3:5">
      <c r="C1976" s="29"/>
      <c r="D1976" s="19"/>
      <c r="E1976" s="19"/>
    </row>
    <row r="1977" spans="3:5">
      <c r="C1977" s="29"/>
      <c r="D1977" s="19"/>
      <c r="E1977" s="19"/>
    </row>
    <row r="1978" spans="3:5">
      <c r="C1978" s="29"/>
      <c r="D1978" s="19"/>
      <c r="E1978" s="19"/>
    </row>
    <row r="1979" spans="3:5">
      <c r="C1979" s="29"/>
      <c r="D1979" s="19"/>
      <c r="E1979" s="19"/>
    </row>
    <row r="1980" spans="3:5">
      <c r="C1980" s="29"/>
      <c r="D1980" s="19"/>
      <c r="E1980" s="19"/>
    </row>
    <row r="1981" spans="3:5">
      <c r="C1981" s="29"/>
      <c r="D1981" s="19"/>
      <c r="E1981" s="19"/>
    </row>
    <row r="1982" spans="3:5">
      <c r="C1982" s="29"/>
      <c r="D1982" s="19"/>
      <c r="E1982" s="19"/>
    </row>
    <row r="1983" spans="3:5">
      <c r="C1983" s="29"/>
      <c r="D1983" s="19"/>
      <c r="E1983" s="19"/>
    </row>
    <row r="1984" spans="3:5">
      <c r="C1984" s="29"/>
      <c r="D1984" s="19"/>
      <c r="E1984" s="19"/>
    </row>
    <row r="1985" spans="3:5">
      <c r="C1985" s="29"/>
      <c r="D1985" s="19"/>
      <c r="E1985" s="19"/>
    </row>
    <row r="1986" spans="3:5">
      <c r="C1986" s="29"/>
      <c r="D1986" s="19"/>
      <c r="E1986" s="19"/>
    </row>
    <row r="1987" spans="3:5">
      <c r="C1987" s="29"/>
      <c r="D1987" s="19"/>
      <c r="E1987" s="19"/>
    </row>
    <row r="1988" spans="3:5">
      <c r="C1988" s="29"/>
      <c r="D1988" s="19"/>
      <c r="E1988" s="19"/>
    </row>
    <row r="1989" spans="3:5">
      <c r="C1989" s="29"/>
      <c r="D1989" s="19"/>
      <c r="E1989" s="19"/>
    </row>
    <row r="1990" spans="3:5">
      <c r="C1990" s="29"/>
      <c r="D1990" s="19"/>
      <c r="E1990" s="19"/>
    </row>
    <row r="1991" spans="3:5">
      <c r="C1991" s="29"/>
      <c r="D1991" s="19"/>
      <c r="E1991" s="19"/>
    </row>
    <row r="1992" spans="3:5">
      <c r="C1992" s="29"/>
      <c r="D1992" s="19"/>
      <c r="E1992" s="19"/>
    </row>
    <row r="1993" spans="3:5">
      <c r="C1993" s="29"/>
      <c r="D1993" s="19"/>
      <c r="E1993" s="19"/>
    </row>
    <row r="1994" spans="3:5">
      <c r="C1994" s="29"/>
      <c r="D1994" s="19"/>
      <c r="E1994" s="19"/>
    </row>
    <row r="1995" spans="3:5">
      <c r="C1995" s="29"/>
      <c r="D1995" s="19"/>
      <c r="E1995" s="19"/>
    </row>
    <row r="1996" spans="3:5">
      <c r="C1996" s="29"/>
      <c r="D1996" s="19"/>
      <c r="E1996" s="19"/>
    </row>
    <row r="1997" spans="3:5">
      <c r="C1997" s="29"/>
      <c r="D1997" s="19"/>
      <c r="E1997" s="19"/>
    </row>
    <row r="1998" spans="3:5">
      <c r="C1998" s="29"/>
      <c r="D1998" s="19"/>
      <c r="E1998" s="19"/>
    </row>
    <row r="1999" spans="3:5">
      <c r="C1999" s="29"/>
      <c r="D1999" s="19"/>
      <c r="E1999" s="19"/>
    </row>
    <row r="2000" spans="3:5">
      <c r="C2000" s="29"/>
      <c r="D2000" s="19"/>
      <c r="E2000" s="19"/>
    </row>
    <row r="2001" spans="3:5">
      <c r="C2001" s="29"/>
      <c r="D2001" s="19"/>
      <c r="E2001" s="19"/>
    </row>
    <row r="2002" spans="3:5">
      <c r="C2002" s="29"/>
      <c r="D2002" s="19"/>
      <c r="E2002" s="19"/>
    </row>
    <row r="2003" spans="3:5">
      <c r="C2003" s="29"/>
      <c r="D2003" s="19"/>
      <c r="E2003" s="19"/>
    </row>
    <row r="2004" spans="3:5">
      <c r="C2004" s="29"/>
      <c r="D2004" s="19"/>
      <c r="E2004" s="19"/>
    </row>
    <row r="2005" spans="3:5">
      <c r="C2005" s="29"/>
      <c r="D2005" s="19"/>
      <c r="E2005" s="19"/>
    </row>
    <row r="2006" spans="3:5">
      <c r="C2006" s="29"/>
      <c r="D2006" s="19"/>
      <c r="E2006" s="19"/>
    </row>
    <row r="2007" spans="3:5">
      <c r="C2007" s="29"/>
      <c r="D2007" s="19"/>
      <c r="E2007" s="19"/>
    </row>
    <row r="2008" spans="3:5">
      <c r="C2008" s="29"/>
      <c r="D2008" s="19"/>
      <c r="E2008" s="19"/>
    </row>
    <row r="2009" spans="3:5">
      <c r="C2009" s="29"/>
      <c r="D2009" s="19"/>
      <c r="E2009" s="19"/>
    </row>
    <row r="2010" spans="3:5">
      <c r="C2010" s="29"/>
      <c r="D2010" s="19"/>
      <c r="E2010" s="19"/>
    </row>
    <row r="2011" spans="3:5">
      <c r="C2011" s="29"/>
      <c r="D2011" s="19"/>
      <c r="E2011" s="19"/>
    </row>
    <row r="2012" spans="3:5">
      <c r="C2012" s="29"/>
      <c r="D2012" s="19"/>
      <c r="E2012" s="19"/>
    </row>
    <row r="2013" spans="3:5">
      <c r="C2013" s="29"/>
      <c r="D2013" s="19"/>
      <c r="E2013" s="19"/>
    </row>
    <row r="2014" spans="3:5">
      <c r="C2014" s="29"/>
      <c r="D2014" s="19"/>
      <c r="E2014" s="19"/>
    </row>
    <row r="2015" spans="3:5">
      <c r="C2015" s="29"/>
      <c r="D2015" s="19"/>
      <c r="E2015" s="19"/>
    </row>
    <row r="2016" spans="3:5">
      <c r="C2016" s="29"/>
      <c r="D2016" s="19"/>
      <c r="E2016" s="19"/>
    </row>
    <row r="2017" spans="3:5">
      <c r="C2017" s="29"/>
      <c r="D2017" s="19"/>
      <c r="E2017" s="19"/>
    </row>
    <row r="2018" spans="3:5">
      <c r="C2018" s="29"/>
      <c r="D2018" s="19"/>
      <c r="E2018" s="19"/>
    </row>
    <row r="2019" spans="3:5">
      <c r="C2019" s="29"/>
      <c r="D2019" s="19"/>
      <c r="E2019" s="19"/>
    </row>
    <row r="2020" spans="3:5">
      <c r="C2020" s="29"/>
      <c r="D2020" s="19"/>
      <c r="E2020" s="19"/>
    </row>
    <row r="2021" spans="3:5">
      <c r="C2021" s="29"/>
      <c r="D2021" s="19"/>
      <c r="E2021" s="19"/>
    </row>
    <row r="2022" spans="3:5">
      <c r="C2022" s="29"/>
      <c r="D2022" s="19"/>
      <c r="E2022" s="19"/>
    </row>
    <row r="2023" spans="3:5">
      <c r="C2023" s="29"/>
      <c r="D2023" s="19"/>
      <c r="E2023" s="19"/>
    </row>
    <row r="2024" spans="3:5">
      <c r="C2024" s="29"/>
      <c r="D2024" s="19"/>
      <c r="E2024" s="19"/>
    </row>
    <row r="2025" spans="3:5">
      <c r="C2025" s="29"/>
      <c r="D2025" s="19"/>
      <c r="E2025" s="19"/>
    </row>
    <row r="2026" spans="3:5">
      <c r="C2026" s="29"/>
      <c r="D2026" s="19"/>
      <c r="E2026" s="19"/>
    </row>
    <row r="2027" spans="3:5">
      <c r="C2027" s="29"/>
      <c r="D2027" s="19"/>
      <c r="E2027" s="19"/>
    </row>
    <row r="2028" spans="3:5">
      <c r="C2028" s="29"/>
      <c r="D2028" s="19"/>
      <c r="E2028" s="19"/>
    </row>
    <row r="2029" spans="3:5">
      <c r="C2029" s="29"/>
      <c r="D2029" s="19"/>
      <c r="E2029" s="19"/>
    </row>
    <row r="2030" spans="3:5">
      <c r="C2030" s="29"/>
      <c r="D2030" s="19"/>
      <c r="E2030" s="19"/>
    </row>
    <row r="2031" spans="3:5">
      <c r="C2031" s="29"/>
      <c r="D2031" s="19"/>
      <c r="E2031" s="19"/>
    </row>
    <row r="2032" spans="3:5">
      <c r="C2032" s="29"/>
      <c r="D2032" s="19"/>
      <c r="E2032" s="19"/>
    </row>
    <row r="2033" spans="3:5">
      <c r="C2033" s="29"/>
      <c r="D2033" s="19"/>
      <c r="E2033" s="19"/>
    </row>
    <row r="2034" spans="3:5">
      <c r="C2034" s="29"/>
      <c r="D2034" s="19"/>
      <c r="E2034" s="19"/>
    </row>
    <row r="2035" spans="3:5">
      <c r="C2035" s="29"/>
      <c r="D2035" s="19"/>
      <c r="E2035" s="19"/>
    </row>
    <row r="2036" spans="3:5">
      <c r="C2036" s="29"/>
      <c r="D2036" s="19"/>
      <c r="E2036" s="19"/>
    </row>
    <row r="2037" spans="3:5">
      <c r="C2037" s="29"/>
      <c r="D2037" s="19"/>
      <c r="E2037" s="19"/>
    </row>
    <row r="2038" spans="3:5">
      <c r="C2038" s="29"/>
      <c r="D2038" s="19"/>
      <c r="E2038" s="19"/>
    </row>
    <row r="2039" spans="3:5">
      <c r="C2039" s="29"/>
      <c r="D2039" s="19"/>
      <c r="E2039" s="19"/>
    </row>
    <row r="2040" spans="3:5">
      <c r="C2040" s="29"/>
      <c r="D2040" s="19"/>
      <c r="E2040" s="19"/>
    </row>
    <row r="2041" spans="3:5">
      <c r="C2041" s="29"/>
      <c r="D2041" s="19"/>
      <c r="E2041" s="19"/>
    </row>
    <row r="2042" spans="3:5">
      <c r="C2042" s="29"/>
      <c r="D2042" s="19"/>
      <c r="E2042" s="19"/>
    </row>
    <row r="2043" spans="3:5">
      <c r="C2043" s="29"/>
      <c r="D2043" s="19"/>
      <c r="E2043" s="19"/>
    </row>
    <row r="2044" spans="3:5">
      <c r="C2044" s="29"/>
      <c r="D2044" s="19"/>
      <c r="E2044" s="19"/>
    </row>
    <row r="2045" spans="3:5">
      <c r="C2045" s="29"/>
      <c r="D2045" s="19"/>
      <c r="E2045" s="19"/>
    </row>
    <row r="2046" spans="3:5">
      <c r="C2046" s="29"/>
      <c r="D2046" s="19"/>
      <c r="E2046" s="19"/>
    </row>
    <row r="2047" spans="3:5">
      <c r="C2047" s="29"/>
      <c r="D2047" s="19"/>
      <c r="E2047" s="19"/>
    </row>
    <row r="2048" spans="3:5">
      <c r="C2048" s="29"/>
      <c r="D2048" s="19"/>
      <c r="E2048" s="19"/>
    </row>
    <row r="2049" spans="3:5">
      <c r="C2049" s="29"/>
      <c r="D2049" s="19"/>
      <c r="E2049" s="19"/>
    </row>
    <row r="2050" spans="3:5">
      <c r="C2050" s="29"/>
      <c r="D2050" s="19"/>
      <c r="E2050" s="19"/>
    </row>
    <row r="2051" spans="3:5">
      <c r="C2051" s="29"/>
      <c r="D2051" s="19"/>
      <c r="E2051" s="19"/>
    </row>
    <row r="2052" spans="3:5">
      <c r="C2052" s="29"/>
      <c r="D2052" s="19"/>
      <c r="E2052" s="19"/>
    </row>
    <row r="2053" spans="3:5">
      <c r="C2053" s="29"/>
      <c r="D2053" s="19"/>
      <c r="E2053" s="19"/>
    </row>
    <row r="2054" spans="3:5">
      <c r="C2054" s="29"/>
      <c r="D2054" s="19"/>
      <c r="E2054" s="19"/>
    </row>
    <row r="2055" spans="3:5">
      <c r="C2055" s="29"/>
      <c r="D2055" s="19"/>
      <c r="E2055" s="19"/>
    </row>
    <row r="2056" spans="3:5">
      <c r="C2056" s="29"/>
      <c r="D2056" s="19"/>
      <c r="E2056" s="19"/>
    </row>
    <row r="2057" spans="3:5">
      <c r="C2057" s="29"/>
      <c r="D2057" s="19"/>
      <c r="E2057" s="19"/>
    </row>
    <row r="2058" spans="3:5">
      <c r="C2058" s="29"/>
      <c r="D2058" s="19"/>
      <c r="E2058" s="19"/>
    </row>
    <row r="2059" spans="3:5">
      <c r="C2059" s="29"/>
      <c r="D2059" s="19"/>
      <c r="E2059" s="19"/>
    </row>
    <row r="2060" spans="3:5">
      <c r="C2060" s="29"/>
      <c r="D2060" s="19"/>
      <c r="E2060" s="19"/>
    </row>
    <row r="2061" spans="3:5">
      <c r="C2061" s="29"/>
      <c r="D2061" s="19"/>
      <c r="E2061" s="19"/>
    </row>
    <row r="2062" spans="3:5">
      <c r="C2062" s="29"/>
      <c r="D2062" s="19"/>
      <c r="E2062" s="19"/>
    </row>
    <row r="2063" spans="3:5">
      <c r="C2063" s="29"/>
      <c r="D2063" s="19"/>
      <c r="E2063" s="19"/>
    </row>
    <row r="2064" spans="3:5">
      <c r="C2064" s="29"/>
      <c r="D2064" s="19"/>
      <c r="E2064" s="19"/>
    </row>
    <row r="2065" spans="3:5">
      <c r="C2065" s="29"/>
      <c r="D2065" s="19"/>
      <c r="E2065" s="19"/>
    </row>
    <row r="2066" spans="3:5">
      <c r="C2066" s="29"/>
      <c r="D2066" s="19"/>
      <c r="E2066" s="19"/>
    </row>
    <row r="2067" spans="3:5">
      <c r="C2067" s="29"/>
      <c r="D2067" s="19"/>
      <c r="E2067" s="19"/>
    </row>
    <row r="2068" spans="3:5">
      <c r="C2068" s="29"/>
      <c r="D2068" s="19"/>
      <c r="E2068" s="19"/>
    </row>
    <row r="2069" spans="3:5">
      <c r="C2069" s="29"/>
      <c r="D2069" s="19"/>
      <c r="E2069" s="19"/>
    </row>
    <row r="2070" spans="3:5">
      <c r="C2070" s="29"/>
      <c r="D2070" s="19"/>
      <c r="E2070" s="19"/>
    </row>
    <row r="2071" spans="3:5">
      <c r="C2071" s="29"/>
      <c r="D2071" s="19"/>
      <c r="E2071" s="19"/>
    </row>
    <row r="2072" spans="3:5">
      <c r="C2072" s="29"/>
      <c r="D2072" s="19"/>
      <c r="E2072" s="19"/>
    </row>
    <row r="2073" spans="3:5">
      <c r="C2073" s="29"/>
      <c r="D2073" s="19"/>
      <c r="E2073" s="19"/>
    </row>
    <row r="2074" spans="3:5">
      <c r="C2074" s="29"/>
      <c r="D2074" s="19"/>
      <c r="E2074" s="19"/>
    </row>
    <row r="2075" spans="3:5">
      <c r="C2075" s="29"/>
      <c r="D2075" s="19"/>
      <c r="E2075" s="19"/>
    </row>
    <row r="2076" spans="3:5">
      <c r="C2076" s="29"/>
      <c r="D2076" s="19"/>
      <c r="E2076" s="19"/>
    </row>
    <row r="2077" spans="3:5">
      <c r="C2077" s="29"/>
      <c r="D2077" s="19"/>
      <c r="E2077" s="19"/>
    </row>
    <row r="2078" spans="3:5">
      <c r="C2078" s="29"/>
      <c r="D2078" s="19"/>
      <c r="E2078" s="19"/>
    </row>
    <row r="2079" spans="3:5">
      <c r="C2079" s="29"/>
      <c r="D2079" s="19"/>
      <c r="E2079" s="19"/>
    </row>
    <row r="2080" spans="3:5">
      <c r="C2080" s="29"/>
      <c r="D2080" s="19"/>
      <c r="E2080" s="19"/>
    </row>
    <row r="2081" spans="3:5">
      <c r="C2081" s="29"/>
      <c r="D2081" s="19"/>
      <c r="E2081" s="19"/>
    </row>
    <row r="2082" spans="3:5">
      <c r="C2082" s="29"/>
      <c r="D2082" s="19"/>
      <c r="E2082" s="19"/>
    </row>
    <row r="2083" spans="3:5">
      <c r="C2083" s="29"/>
      <c r="D2083" s="19"/>
      <c r="E2083" s="19"/>
    </row>
    <row r="2084" spans="3:5">
      <c r="C2084" s="29"/>
      <c r="D2084" s="19"/>
      <c r="E2084" s="19"/>
    </row>
    <row r="2085" spans="3:5">
      <c r="C2085" s="29"/>
      <c r="D2085" s="19"/>
      <c r="E2085" s="19"/>
    </row>
    <row r="2086" spans="3:5">
      <c r="C2086" s="29"/>
      <c r="D2086" s="19"/>
      <c r="E2086" s="19"/>
    </row>
    <row r="2087" spans="3:5">
      <c r="C2087" s="29"/>
      <c r="D2087" s="19"/>
      <c r="E2087" s="19"/>
    </row>
    <row r="2088" spans="3:5">
      <c r="C2088" s="29"/>
      <c r="D2088" s="19"/>
      <c r="E2088" s="19"/>
    </row>
    <row r="2089" spans="3:5">
      <c r="C2089" s="29"/>
      <c r="D2089" s="19"/>
      <c r="E2089" s="19"/>
    </row>
    <row r="2090" spans="3:5">
      <c r="C2090" s="29"/>
      <c r="D2090" s="19"/>
      <c r="E2090" s="19"/>
    </row>
    <row r="2091" spans="3:5">
      <c r="C2091" s="29"/>
      <c r="D2091" s="19"/>
      <c r="E2091" s="19"/>
    </row>
    <row r="2092" spans="3:5">
      <c r="C2092" s="29"/>
      <c r="D2092" s="19"/>
      <c r="E2092" s="19"/>
    </row>
    <row r="2093" spans="3:5">
      <c r="C2093" s="29"/>
      <c r="D2093" s="19"/>
      <c r="E2093" s="19"/>
    </row>
    <row r="2094" spans="3:5">
      <c r="C2094" s="29"/>
      <c r="D2094" s="19"/>
      <c r="E2094" s="19"/>
    </row>
    <row r="2095" spans="3:5">
      <c r="C2095" s="29"/>
      <c r="D2095" s="19"/>
      <c r="E2095" s="19"/>
    </row>
    <row r="2096" spans="3:5">
      <c r="C2096" s="29"/>
      <c r="D2096" s="19"/>
      <c r="E2096" s="19"/>
    </row>
    <row r="2097" spans="3:5">
      <c r="C2097" s="29"/>
      <c r="D2097" s="19"/>
      <c r="E2097" s="19"/>
    </row>
    <row r="2098" spans="3:5">
      <c r="C2098" s="29"/>
      <c r="D2098" s="19"/>
      <c r="E2098" s="19"/>
    </row>
    <row r="2099" spans="3:5">
      <c r="C2099" s="29"/>
      <c r="D2099" s="19"/>
      <c r="E2099" s="19"/>
    </row>
    <row r="2100" spans="3:5">
      <c r="C2100" s="29"/>
      <c r="D2100" s="19"/>
      <c r="E2100" s="19"/>
    </row>
    <row r="2101" spans="3:5">
      <c r="C2101" s="29"/>
      <c r="D2101" s="19"/>
      <c r="E2101" s="19"/>
    </row>
    <row r="2102" spans="3:5">
      <c r="C2102" s="29"/>
      <c r="D2102" s="19"/>
      <c r="E2102" s="19"/>
    </row>
    <row r="2103" spans="3:5">
      <c r="C2103" s="29"/>
      <c r="D2103" s="19"/>
      <c r="E2103" s="19"/>
    </row>
    <row r="2104" spans="3:5">
      <c r="C2104" s="29"/>
      <c r="D2104" s="19"/>
      <c r="E2104" s="19"/>
    </row>
    <row r="2105" spans="3:5">
      <c r="C2105" s="29"/>
      <c r="D2105" s="19"/>
      <c r="E2105" s="19"/>
    </row>
    <row r="2106" spans="3:5">
      <c r="C2106" s="29"/>
      <c r="D2106" s="19"/>
      <c r="E2106" s="19"/>
    </row>
    <row r="2107" spans="3:5">
      <c r="C2107" s="29"/>
      <c r="D2107" s="19"/>
      <c r="E2107" s="19"/>
    </row>
    <row r="2108" spans="3:5">
      <c r="C2108" s="29"/>
      <c r="D2108" s="19"/>
      <c r="E2108" s="19"/>
    </row>
    <row r="2109" spans="3:5">
      <c r="C2109" s="29"/>
      <c r="D2109" s="19"/>
      <c r="E2109" s="19"/>
    </row>
    <row r="2110" spans="3:5">
      <c r="C2110" s="29"/>
      <c r="D2110" s="19"/>
      <c r="E2110" s="19"/>
    </row>
    <row r="2111" spans="3:5">
      <c r="C2111" s="29"/>
      <c r="D2111" s="19"/>
      <c r="E2111" s="19"/>
    </row>
    <row r="2112" spans="3:5">
      <c r="C2112" s="29"/>
      <c r="D2112" s="19"/>
      <c r="E2112" s="19"/>
    </row>
    <row r="2113" spans="3:5">
      <c r="C2113" s="29"/>
      <c r="D2113" s="19"/>
      <c r="E2113" s="19"/>
    </row>
    <row r="2114" spans="3:5">
      <c r="C2114" s="29"/>
      <c r="D2114" s="19"/>
      <c r="E2114" s="19"/>
    </row>
    <row r="2115" spans="3:5">
      <c r="C2115" s="29"/>
      <c r="D2115" s="19"/>
      <c r="E2115" s="19"/>
    </row>
    <row r="2116" spans="3:5">
      <c r="C2116" s="29"/>
      <c r="D2116" s="19"/>
      <c r="E2116" s="19"/>
    </row>
    <row r="2117" spans="3:5">
      <c r="C2117" s="29"/>
      <c r="D2117" s="19"/>
      <c r="E2117" s="19"/>
    </row>
    <row r="2118" spans="3:5">
      <c r="C2118" s="29"/>
      <c r="D2118" s="19"/>
      <c r="E2118" s="19"/>
    </row>
    <row r="2119" spans="3:5">
      <c r="C2119" s="29"/>
      <c r="D2119" s="19"/>
      <c r="E2119" s="19"/>
    </row>
    <row r="2120" spans="3:5">
      <c r="C2120" s="29"/>
      <c r="D2120" s="19"/>
      <c r="E2120" s="19"/>
    </row>
    <row r="2121" spans="3:5">
      <c r="C2121" s="29"/>
      <c r="D2121" s="19"/>
      <c r="E2121" s="19"/>
    </row>
    <row r="2122" spans="3:5">
      <c r="C2122" s="29"/>
      <c r="D2122" s="19"/>
      <c r="E2122" s="19"/>
    </row>
    <row r="2123" spans="3:5">
      <c r="C2123" s="29"/>
      <c r="D2123" s="19"/>
      <c r="E2123" s="19"/>
    </row>
    <row r="2124" spans="3:5">
      <c r="C2124" s="29"/>
      <c r="D2124" s="19"/>
      <c r="E2124" s="19"/>
    </row>
    <row r="2125" spans="3:5">
      <c r="C2125" s="29"/>
      <c r="D2125" s="19"/>
      <c r="E2125" s="19"/>
    </row>
    <row r="2126" spans="3:5">
      <c r="C2126" s="29"/>
      <c r="D2126" s="19"/>
      <c r="E2126" s="19"/>
    </row>
    <row r="2127" spans="3:5">
      <c r="C2127" s="29"/>
      <c r="D2127" s="19"/>
      <c r="E2127" s="19"/>
    </row>
    <row r="2128" spans="3:5">
      <c r="C2128" s="29"/>
      <c r="D2128" s="19"/>
      <c r="E2128" s="19"/>
    </row>
    <row r="2129" spans="3:5">
      <c r="C2129" s="29"/>
      <c r="D2129" s="19"/>
      <c r="E2129" s="19"/>
    </row>
    <row r="2130" spans="3:5">
      <c r="C2130" s="29"/>
      <c r="D2130" s="19"/>
      <c r="E2130" s="19"/>
    </row>
    <row r="2131" spans="3:5">
      <c r="C2131" s="29"/>
      <c r="D2131" s="19"/>
      <c r="E2131" s="19"/>
    </row>
    <row r="2132" spans="3:5">
      <c r="C2132" s="29"/>
      <c r="D2132" s="19"/>
      <c r="E2132" s="19"/>
    </row>
    <row r="2133" spans="3:5">
      <c r="C2133" s="29"/>
      <c r="D2133" s="19"/>
      <c r="E2133" s="19"/>
    </row>
    <row r="2134" spans="3:5">
      <c r="C2134" s="29"/>
      <c r="D2134" s="19"/>
      <c r="E2134" s="19"/>
    </row>
    <row r="2135" spans="3:5">
      <c r="C2135" s="29"/>
      <c r="D2135" s="19"/>
      <c r="E2135" s="19"/>
    </row>
    <row r="2136" spans="3:5">
      <c r="C2136" s="29"/>
      <c r="D2136" s="19"/>
      <c r="E2136" s="19"/>
    </row>
    <row r="2137" spans="3:5">
      <c r="C2137" s="29"/>
      <c r="D2137" s="19"/>
      <c r="E2137" s="19"/>
    </row>
    <row r="2138" spans="3:5">
      <c r="C2138" s="29"/>
      <c r="D2138" s="19"/>
      <c r="E2138" s="19"/>
    </row>
    <row r="2139" spans="3:5">
      <c r="C2139" s="29"/>
      <c r="D2139" s="19"/>
      <c r="E2139" s="19"/>
    </row>
    <row r="2140" spans="3:5">
      <c r="C2140" s="29"/>
      <c r="D2140" s="19"/>
      <c r="E2140" s="19"/>
    </row>
    <row r="2141" spans="3:5">
      <c r="C2141" s="29"/>
      <c r="D2141" s="19"/>
      <c r="E2141" s="19"/>
    </row>
    <row r="2142" spans="3:5">
      <c r="C2142" s="29"/>
      <c r="D2142" s="19"/>
      <c r="E2142" s="19"/>
    </row>
    <row r="2143" spans="3:5">
      <c r="C2143" s="29"/>
      <c r="D2143" s="19"/>
      <c r="E2143" s="19"/>
    </row>
    <row r="2144" spans="3:5">
      <c r="C2144" s="29"/>
      <c r="D2144" s="19"/>
      <c r="E2144" s="19"/>
    </row>
    <row r="2145" spans="3:5">
      <c r="C2145" s="29"/>
      <c r="D2145" s="19"/>
      <c r="E2145" s="19"/>
    </row>
    <row r="2146" spans="3:5">
      <c r="C2146" s="29"/>
      <c r="D2146" s="19"/>
      <c r="E2146" s="19"/>
    </row>
    <row r="2147" spans="3:5">
      <c r="C2147" s="29"/>
      <c r="D2147" s="19"/>
      <c r="E2147" s="19"/>
    </row>
    <row r="2148" spans="3:5">
      <c r="C2148" s="29"/>
      <c r="D2148" s="19"/>
      <c r="E2148" s="19"/>
    </row>
    <row r="2149" spans="3:5">
      <c r="C2149" s="29"/>
      <c r="D2149" s="19"/>
      <c r="E2149" s="19"/>
    </row>
    <row r="2150" spans="3:5">
      <c r="C2150" s="29"/>
      <c r="D2150" s="19"/>
      <c r="E2150" s="19"/>
    </row>
    <row r="2151" spans="3:5">
      <c r="C2151" s="29"/>
      <c r="D2151" s="19"/>
      <c r="E2151" s="19"/>
    </row>
    <row r="2152" spans="3:5">
      <c r="C2152" s="29"/>
      <c r="D2152" s="19"/>
      <c r="E2152" s="19"/>
    </row>
    <row r="2153" spans="3:5">
      <c r="C2153" s="29"/>
      <c r="D2153" s="19"/>
      <c r="E2153" s="19"/>
    </row>
    <row r="2154" spans="3:5">
      <c r="C2154" s="29"/>
      <c r="D2154" s="19"/>
      <c r="E2154" s="19"/>
    </row>
    <row r="2155" spans="3:5">
      <c r="C2155" s="29"/>
      <c r="D2155" s="19"/>
      <c r="E2155" s="19"/>
    </row>
    <row r="2156" spans="3:5">
      <c r="C2156" s="29"/>
      <c r="D2156" s="19"/>
      <c r="E2156" s="19"/>
    </row>
    <row r="2157" spans="3:5">
      <c r="C2157" s="29"/>
      <c r="D2157" s="19"/>
      <c r="E2157" s="19"/>
    </row>
    <row r="2158" spans="3:5">
      <c r="C2158" s="29"/>
      <c r="D2158" s="19"/>
      <c r="E2158" s="19"/>
    </row>
    <row r="2159" spans="3:5">
      <c r="C2159" s="29"/>
      <c r="D2159" s="19"/>
      <c r="E2159" s="19"/>
    </row>
    <row r="2160" spans="3:5">
      <c r="C2160" s="29"/>
      <c r="D2160" s="19"/>
      <c r="E2160" s="19"/>
    </row>
    <row r="2161" spans="3:5">
      <c r="C2161" s="29"/>
      <c r="D2161" s="19"/>
      <c r="E2161" s="19"/>
    </row>
    <row r="2162" spans="3:5">
      <c r="C2162" s="29"/>
      <c r="D2162" s="19"/>
      <c r="E2162" s="19"/>
    </row>
    <row r="2163" spans="3:5">
      <c r="C2163" s="29"/>
      <c r="D2163" s="19"/>
      <c r="E2163" s="19"/>
    </row>
    <row r="2164" spans="3:5">
      <c r="C2164" s="29"/>
      <c r="D2164" s="19"/>
      <c r="E2164" s="19"/>
    </row>
    <row r="2165" spans="3:5">
      <c r="C2165" s="29"/>
      <c r="D2165" s="19"/>
      <c r="E2165" s="19"/>
    </row>
    <row r="2166" spans="3:5">
      <c r="C2166" s="29"/>
      <c r="D2166" s="19"/>
      <c r="E2166" s="19"/>
    </row>
    <row r="2167" spans="3:5">
      <c r="C2167" s="29"/>
      <c r="D2167" s="19"/>
      <c r="E2167" s="19"/>
    </row>
    <row r="2168" spans="3:5">
      <c r="C2168" s="29"/>
      <c r="D2168" s="19"/>
      <c r="E2168" s="19"/>
    </row>
    <row r="2169" spans="3:5">
      <c r="C2169" s="29"/>
      <c r="D2169" s="19"/>
      <c r="E2169" s="19"/>
    </row>
    <row r="2170" spans="3:5">
      <c r="C2170" s="29"/>
      <c r="D2170" s="19"/>
      <c r="E2170" s="19"/>
    </row>
    <row r="2171" spans="3:5">
      <c r="C2171" s="29"/>
      <c r="D2171" s="19"/>
      <c r="E2171" s="19"/>
    </row>
    <row r="2172" spans="3:5">
      <c r="C2172" s="29"/>
      <c r="D2172" s="19"/>
      <c r="E2172" s="19"/>
    </row>
    <row r="2173" spans="3:5">
      <c r="C2173" s="29"/>
      <c r="D2173" s="19"/>
      <c r="E2173" s="19"/>
    </row>
    <row r="2174" spans="3:5">
      <c r="C2174" s="29"/>
      <c r="D2174" s="19"/>
      <c r="E2174" s="19"/>
    </row>
    <row r="2175" spans="3:5">
      <c r="C2175" s="29"/>
      <c r="D2175" s="19"/>
      <c r="E2175" s="19"/>
    </row>
    <row r="2176" spans="3:5">
      <c r="C2176" s="29"/>
      <c r="D2176" s="19"/>
      <c r="E2176" s="19"/>
    </row>
    <row r="2177" spans="3:5">
      <c r="C2177" s="29"/>
      <c r="D2177" s="19"/>
      <c r="E2177" s="19"/>
    </row>
    <row r="2178" spans="3:5">
      <c r="C2178" s="29"/>
      <c r="D2178" s="19"/>
      <c r="E2178" s="19"/>
    </row>
    <row r="2179" spans="3:5">
      <c r="C2179" s="29"/>
      <c r="D2179" s="19"/>
      <c r="E2179" s="19"/>
    </row>
    <row r="2180" spans="3:5">
      <c r="C2180" s="29"/>
      <c r="D2180" s="19"/>
      <c r="E2180" s="19"/>
    </row>
    <row r="2181" spans="3:5">
      <c r="C2181" s="29"/>
      <c r="D2181" s="19"/>
      <c r="E2181" s="19"/>
    </row>
    <row r="2182" spans="3:5">
      <c r="C2182" s="29"/>
      <c r="D2182" s="19"/>
      <c r="E2182" s="19"/>
    </row>
    <row r="2183" spans="3:5">
      <c r="C2183" s="29"/>
      <c r="D2183" s="19"/>
      <c r="E2183" s="19"/>
    </row>
    <row r="2184" spans="3:5">
      <c r="C2184" s="29"/>
      <c r="D2184" s="19"/>
      <c r="E2184" s="19"/>
    </row>
    <row r="2185" spans="3:5">
      <c r="C2185" s="29"/>
      <c r="D2185" s="19"/>
      <c r="E2185" s="19"/>
    </row>
    <row r="2186" spans="3:5">
      <c r="C2186" s="29"/>
      <c r="D2186" s="19"/>
      <c r="E2186" s="19"/>
    </row>
    <row r="2187" spans="3:5">
      <c r="C2187" s="29"/>
      <c r="D2187" s="19"/>
      <c r="E2187" s="19"/>
    </row>
    <row r="2188" spans="3:5">
      <c r="C2188" s="29"/>
      <c r="D2188" s="19"/>
      <c r="E2188" s="19"/>
    </row>
    <row r="2189" spans="3:5">
      <c r="C2189" s="29"/>
      <c r="D2189" s="19"/>
      <c r="E2189" s="19"/>
    </row>
    <row r="2190" spans="3:5">
      <c r="C2190" s="29"/>
      <c r="D2190" s="19"/>
      <c r="E2190" s="19"/>
    </row>
    <row r="2191" spans="3:5">
      <c r="C2191" s="29"/>
      <c r="D2191" s="19"/>
      <c r="E2191" s="19"/>
    </row>
    <row r="2192" spans="3:5">
      <c r="C2192" s="29"/>
      <c r="D2192" s="19"/>
      <c r="E2192" s="19"/>
    </row>
    <row r="2193" spans="3:5">
      <c r="C2193" s="29"/>
      <c r="D2193" s="19"/>
      <c r="E2193" s="19"/>
    </row>
    <row r="2194" spans="3:5">
      <c r="C2194" s="29"/>
      <c r="D2194" s="19"/>
      <c r="E2194" s="19"/>
    </row>
    <row r="2195" spans="3:5">
      <c r="C2195" s="29"/>
      <c r="D2195" s="19"/>
      <c r="E2195" s="19"/>
    </row>
    <row r="2196" spans="3:5">
      <c r="C2196" s="29"/>
      <c r="D2196" s="19"/>
      <c r="E2196" s="19"/>
    </row>
    <row r="2197" spans="3:5">
      <c r="C2197" s="29"/>
      <c r="D2197" s="19"/>
      <c r="E2197" s="19"/>
    </row>
    <row r="2198" spans="3:5">
      <c r="C2198" s="29"/>
      <c r="D2198" s="19"/>
      <c r="E2198" s="19"/>
    </row>
    <row r="2199" spans="3:5">
      <c r="C2199" s="29"/>
      <c r="D2199" s="19"/>
      <c r="E2199" s="19"/>
    </row>
    <row r="2200" spans="3:5">
      <c r="C2200" s="29"/>
      <c r="D2200" s="19"/>
      <c r="E2200" s="19"/>
    </row>
    <row r="2201" spans="3:5">
      <c r="C2201" s="29"/>
      <c r="D2201" s="19"/>
      <c r="E2201" s="19"/>
    </row>
    <row r="2202" spans="3:5">
      <c r="C2202" s="29"/>
      <c r="D2202" s="19"/>
      <c r="E2202" s="19"/>
    </row>
    <row r="2203" spans="3:5">
      <c r="C2203" s="29"/>
      <c r="D2203" s="19"/>
      <c r="E2203" s="19"/>
    </row>
    <row r="2204" spans="3:5">
      <c r="C2204" s="29"/>
      <c r="D2204" s="19"/>
      <c r="E2204" s="19"/>
    </row>
    <row r="2205" spans="3:5">
      <c r="C2205" s="29"/>
      <c r="D2205" s="19"/>
      <c r="E2205" s="19"/>
    </row>
    <row r="2206" spans="3:5">
      <c r="C2206" s="29"/>
      <c r="D2206" s="19"/>
      <c r="E2206" s="19"/>
    </row>
    <row r="2207" spans="3:5">
      <c r="C2207" s="29"/>
      <c r="D2207" s="19"/>
      <c r="E2207" s="19"/>
    </row>
    <row r="2208" spans="3:5">
      <c r="C2208" s="29"/>
      <c r="D2208" s="19"/>
      <c r="E2208" s="19"/>
    </row>
    <row r="2209" spans="3:5">
      <c r="C2209" s="29"/>
      <c r="D2209" s="19"/>
      <c r="E2209" s="19"/>
    </row>
    <row r="2210" spans="3:5">
      <c r="C2210" s="29"/>
      <c r="D2210" s="19"/>
      <c r="E2210" s="19"/>
    </row>
    <row r="2211" spans="3:5">
      <c r="C2211" s="29"/>
      <c r="D2211" s="19"/>
      <c r="E2211" s="19"/>
    </row>
    <row r="2212" spans="3:5">
      <c r="C2212" s="29"/>
      <c r="D2212" s="19"/>
      <c r="E2212" s="19"/>
    </row>
    <row r="2213" spans="3:5">
      <c r="C2213" s="29"/>
      <c r="D2213" s="19"/>
      <c r="E2213" s="19"/>
    </row>
    <row r="2214" spans="3:5">
      <c r="C2214" s="29"/>
      <c r="D2214" s="19"/>
      <c r="E2214" s="19"/>
    </row>
    <row r="2215" spans="3:5">
      <c r="C2215" s="29"/>
      <c r="D2215" s="19"/>
      <c r="E2215" s="19"/>
    </row>
    <row r="2216" spans="3:5">
      <c r="C2216" s="29"/>
      <c r="D2216" s="19"/>
      <c r="E2216" s="19"/>
    </row>
    <row r="2217" spans="3:5">
      <c r="C2217" s="29"/>
      <c r="D2217" s="19"/>
      <c r="E2217" s="19"/>
    </row>
    <row r="2218" spans="3:5">
      <c r="C2218" s="29"/>
      <c r="D2218" s="19"/>
      <c r="E2218" s="19"/>
    </row>
    <row r="2219" spans="3:5">
      <c r="C2219" s="29"/>
      <c r="D2219" s="19"/>
      <c r="E2219" s="19"/>
    </row>
    <row r="2220" spans="3:5">
      <c r="C2220" s="29"/>
      <c r="D2220" s="19"/>
      <c r="E2220" s="19"/>
    </row>
    <row r="2221" spans="3:5">
      <c r="C2221" s="29"/>
      <c r="D2221" s="19"/>
      <c r="E2221" s="19"/>
    </row>
    <row r="2222" spans="3:5">
      <c r="C2222" s="29"/>
      <c r="D2222" s="19"/>
      <c r="E2222" s="19"/>
    </row>
    <row r="2223" spans="3:5">
      <c r="C2223" s="29"/>
      <c r="D2223" s="19"/>
      <c r="E2223" s="19"/>
    </row>
    <row r="2224" spans="3:5">
      <c r="C2224" s="29"/>
      <c r="D2224" s="19"/>
      <c r="E2224" s="19"/>
    </row>
    <row r="2225" spans="3:5">
      <c r="C2225" s="29"/>
      <c r="D2225" s="19"/>
      <c r="E2225" s="19"/>
    </row>
    <row r="2226" spans="3:5">
      <c r="C2226" s="29"/>
      <c r="D2226" s="19"/>
      <c r="E2226" s="19"/>
    </row>
    <row r="2227" spans="3:5">
      <c r="C2227" s="29"/>
      <c r="D2227" s="19"/>
      <c r="E2227" s="19"/>
    </row>
    <row r="2228" spans="3:5">
      <c r="C2228" s="29"/>
      <c r="D2228" s="19"/>
      <c r="E2228" s="19"/>
    </row>
    <row r="2229" spans="3:5">
      <c r="C2229" s="29"/>
      <c r="D2229" s="19"/>
      <c r="E2229" s="19"/>
    </row>
    <row r="2230" spans="3:5">
      <c r="C2230" s="29"/>
      <c r="D2230" s="19"/>
      <c r="E2230" s="19"/>
    </row>
    <row r="2231" spans="3:5">
      <c r="C2231" s="29"/>
      <c r="D2231" s="19"/>
      <c r="E2231" s="19"/>
    </row>
    <row r="2232" spans="3:5">
      <c r="C2232" s="29"/>
      <c r="D2232" s="19"/>
      <c r="E2232" s="19"/>
    </row>
    <row r="2233" spans="3:5">
      <c r="C2233" s="29"/>
      <c r="D2233" s="19"/>
      <c r="E2233" s="19"/>
    </row>
    <row r="2234" spans="3:5">
      <c r="C2234" s="29"/>
      <c r="D2234" s="19"/>
      <c r="E2234" s="19"/>
    </row>
    <row r="2235" spans="3:5">
      <c r="C2235" s="29"/>
      <c r="D2235" s="19"/>
      <c r="E2235" s="19"/>
    </row>
    <row r="2236" spans="3:5">
      <c r="C2236" s="29"/>
      <c r="D2236" s="19"/>
      <c r="E2236" s="19"/>
    </row>
    <row r="2237" spans="3:5">
      <c r="C2237" s="29"/>
      <c r="D2237" s="19"/>
      <c r="E2237" s="19"/>
    </row>
    <row r="2238" spans="3:5">
      <c r="C2238" s="29"/>
      <c r="D2238" s="19"/>
      <c r="E2238" s="19"/>
    </row>
    <row r="2239" spans="3:5">
      <c r="C2239" s="29"/>
      <c r="D2239" s="19"/>
      <c r="E2239" s="19"/>
    </row>
    <row r="2240" spans="3:5">
      <c r="C2240" s="29"/>
      <c r="D2240" s="19"/>
      <c r="E2240" s="19"/>
    </row>
    <row r="2241" spans="3:5">
      <c r="C2241" s="29"/>
      <c r="D2241" s="19"/>
      <c r="E2241" s="19"/>
    </row>
    <row r="2242" spans="3:5">
      <c r="C2242" s="29"/>
      <c r="D2242" s="19"/>
      <c r="E2242" s="19"/>
    </row>
    <row r="2243" spans="3:5">
      <c r="C2243" s="29"/>
      <c r="D2243" s="19"/>
      <c r="E2243" s="19"/>
    </row>
    <row r="2244" spans="3:5">
      <c r="C2244" s="29"/>
      <c r="D2244" s="19"/>
      <c r="E2244" s="19"/>
    </row>
    <row r="2245" spans="3:5">
      <c r="C2245" s="29"/>
      <c r="D2245" s="19"/>
      <c r="E2245" s="19"/>
    </row>
    <row r="2246" spans="3:5">
      <c r="C2246" s="29"/>
      <c r="D2246" s="19"/>
      <c r="E2246" s="19"/>
    </row>
    <row r="2247" spans="3:5">
      <c r="C2247" s="29"/>
      <c r="D2247" s="19"/>
      <c r="E2247" s="19"/>
    </row>
    <row r="2248" spans="3:5">
      <c r="C2248" s="29"/>
      <c r="D2248" s="19"/>
      <c r="E2248" s="19"/>
    </row>
    <row r="2249" spans="3:5">
      <c r="C2249" s="29"/>
      <c r="D2249" s="19"/>
      <c r="E2249" s="19"/>
    </row>
    <row r="2250" spans="3:5">
      <c r="C2250" s="29"/>
      <c r="D2250" s="19"/>
      <c r="E2250" s="19"/>
    </row>
    <row r="2251" spans="3:5">
      <c r="C2251" s="29"/>
      <c r="D2251" s="19"/>
      <c r="E2251" s="19"/>
    </row>
    <row r="2252" spans="3:5">
      <c r="C2252" s="29"/>
      <c r="D2252" s="19"/>
      <c r="E2252" s="19"/>
    </row>
    <row r="2253" spans="3:5">
      <c r="C2253" s="29"/>
      <c r="D2253" s="19"/>
      <c r="E2253" s="19"/>
    </row>
    <row r="2254" spans="3:5">
      <c r="C2254" s="29"/>
      <c r="D2254" s="19"/>
      <c r="E2254" s="19"/>
    </row>
    <row r="2255" spans="3:5">
      <c r="C2255" s="29"/>
      <c r="D2255" s="19"/>
      <c r="E2255" s="19"/>
    </row>
    <row r="2256" spans="3:5">
      <c r="C2256" s="29"/>
      <c r="D2256" s="19"/>
      <c r="E2256" s="19"/>
    </row>
    <row r="2257" spans="3:5">
      <c r="C2257" s="29"/>
      <c r="D2257" s="19"/>
      <c r="E2257" s="19"/>
    </row>
    <row r="2258" spans="3:5">
      <c r="C2258" s="29"/>
      <c r="D2258" s="19"/>
      <c r="E2258" s="19"/>
    </row>
    <row r="2259" spans="3:5">
      <c r="C2259" s="29"/>
      <c r="D2259" s="19"/>
      <c r="E2259" s="19"/>
    </row>
    <row r="2260" spans="3:5">
      <c r="C2260" s="29"/>
      <c r="D2260" s="19"/>
      <c r="E2260" s="19"/>
    </row>
    <row r="2261" spans="3:5">
      <c r="C2261" s="29"/>
      <c r="D2261" s="19"/>
      <c r="E2261" s="19"/>
    </row>
    <row r="2262" spans="3:5">
      <c r="C2262" s="29"/>
      <c r="D2262" s="19"/>
      <c r="E2262" s="19"/>
    </row>
    <row r="2263" spans="3:5">
      <c r="C2263" s="29"/>
      <c r="D2263" s="19"/>
      <c r="E2263" s="19"/>
    </row>
    <row r="2264" spans="3:5">
      <c r="C2264" s="29"/>
      <c r="D2264" s="19"/>
      <c r="E2264" s="19"/>
    </row>
    <row r="2265" spans="3:5">
      <c r="C2265" s="29"/>
      <c r="D2265" s="19"/>
      <c r="E2265" s="19"/>
    </row>
    <row r="2266" spans="3:5">
      <c r="C2266" s="29"/>
      <c r="D2266" s="19"/>
      <c r="E2266" s="19"/>
    </row>
    <row r="2267" spans="3:5">
      <c r="C2267" s="29"/>
      <c r="D2267" s="19"/>
      <c r="E2267" s="19"/>
    </row>
    <row r="2268" spans="3:5">
      <c r="C2268" s="29"/>
      <c r="D2268" s="19"/>
      <c r="E2268" s="19"/>
    </row>
    <row r="2269" spans="3:5">
      <c r="C2269" s="29"/>
      <c r="D2269" s="19"/>
      <c r="E2269" s="19"/>
    </row>
    <row r="2270" spans="3:5">
      <c r="C2270" s="29"/>
      <c r="D2270" s="19"/>
      <c r="E2270" s="19"/>
    </row>
    <row r="2271" spans="3:5">
      <c r="C2271" s="29"/>
      <c r="D2271" s="19"/>
      <c r="E2271" s="19"/>
    </row>
    <row r="2272" spans="3:5">
      <c r="C2272" s="29"/>
      <c r="D2272" s="19"/>
      <c r="E2272" s="19"/>
    </row>
    <row r="2273" spans="3:5">
      <c r="C2273" s="29"/>
      <c r="D2273" s="19"/>
      <c r="E2273" s="19"/>
    </row>
    <row r="2274" spans="3:5">
      <c r="C2274" s="29"/>
      <c r="D2274" s="19"/>
      <c r="E2274" s="19"/>
    </row>
    <row r="2275" spans="3:5">
      <c r="C2275" s="29"/>
      <c r="D2275" s="19"/>
      <c r="E2275" s="19"/>
    </row>
    <row r="2276" spans="3:5">
      <c r="C2276" s="29"/>
      <c r="D2276" s="19"/>
      <c r="E2276" s="19"/>
    </row>
    <row r="2277" spans="3:5">
      <c r="C2277" s="29"/>
      <c r="D2277" s="19"/>
      <c r="E2277" s="19"/>
    </row>
    <row r="2278" spans="3:5">
      <c r="C2278" s="29"/>
      <c r="D2278" s="19"/>
      <c r="E2278" s="19"/>
    </row>
    <row r="2279" spans="3:5">
      <c r="C2279" s="29"/>
      <c r="D2279" s="19"/>
      <c r="E2279" s="19"/>
    </row>
    <row r="2280" spans="3:5">
      <c r="C2280" s="29"/>
      <c r="D2280" s="19"/>
      <c r="E2280" s="19"/>
    </row>
    <row r="2281" spans="3:5">
      <c r="C2281" s="29"/>
      <c r="D2281" s="19"/>
      <c r="E2281" s="19"/>
    </row>
    <row r="2282" spans="3:5">
      <c r="C2282" s="29"/>
      <c r="D2282" s="19"/>
      <c r="E2282" s="19"/>
    </row>
    <row r="2283" spans="3:5">
      <c r="C2283" s="29"/>
      <c r="D2283" s="19"/>
      <c r="E2283" s="19"/>
    </row>
    <row r="2284" spans="3:5">
      <c r="C2284" s="29"/>
      <c r="D2284" s="19"/>
      <c r="E2284" s="19"/>
    </row>
    <row r="2285" spans="3:5">
      <c r="C2285" s="29"/>
      <c r="D2285" s="19"/>
      <c r="E2285" s="19"/>
    </row>
    <row r="2286" spans="3:5">
      <c r="C2286" s="29"/>
      <c r="D2286" s="19"/>
      <c r="E2286" s="19"/>
    </row>
    <row r="2287" spans="3:5">
      <c r="C2287" s="29"/>
      <c r="D2287" s="19"/>
      <c r="E2287" s="19"/>
    </row>
    <row r="2288" spans="3:5">
      <c r="C2288" s="29"/>
      <c r="D2288" s="19"/>
      <c r="E2288" s="19"/>
    </row>
    <row r="2289" spans="3:5">
      <c r="C2289" s="29"/>
      <c r="D2289" s="19"/>
      <c r="E2289" s="19"/>
    </row>
    <row r="2290" spans="3:5">
      <c r="C2290" s="29"/>
      <c r="D2290" s="19"/>
      <c r="E2290" s="19"/>
    </row>
    <row r="2291" spans="3:5">
      <c r="C2291" s="29"/>
      <c r="D2291" s="19"/>
      <c r="E2291" s="19"/>
    </row>
    <row r="2292" spans="3:5">
      <c r="C2292" s="29"/>
      <c r="D2292" s="19"/>
      <c r="E2292" s="19"/>
    </row>
    <row r="2293" spans="3:5">
      <c r="C2293" s="29"/>
      <c r="D2293" s="19"/>
      <c r="E2293" s="19"/>
    </row>
    <row r="2294" spans="3:5">
      <c r="C2294" s="29"/>
      <c r="D2294" s="19"/>
      <c r="E2294" s="19"/>
    </row>
    <row r="2295" spans="3:5">
      <c r="C2295" s="29"/>
      <c r="D2295" s="19"/>
      <c r="E2295" s="19"/>
    </row>
    <row r="2296" spans="3:5">
      <c r="C2296" s="29"/>
      <c r="D2296" s="19"/>
      <c r="E2296" s="19"/>
    </row>
    <row r="2297" spans="3:5">
      <c r="C2297" s="29"/>
      <c r="D2297" s="19"/>
      <c r="E2297" s="19"/>
    </row>
    <row r="2298" spans="3:5">
      <c r="C2298" s="29"/>
      <c r="D2298" s="19"/>
      <c r="E2298" s="19"/>
    </row>
    <row r="2299" spans="3:5">
      <c r="C2299" s="29"/>
      <c r="D2299" s="19"/>
      <c r="E2299" s="19"/>
    </row>
    <row r="2300" spans="3:5">
      <c r="C2300" s="29"/>
      <c r="D2300" s="19"/>
      <c r="E2300" s="19"/>
    </row>
    <row r="2301" spans="3:5">
      <c r="C2301" s="29"/>
      <c r="D2301" s="19"/>
      <c r="E2301" s="19"/>
    </row>
    <row r="2302" spans="3:5">
      <c r="C2302" s="29"/>
      <c r="D2302" s="19"/>
      <c r="E2302" s="19"/>
    </row>
    <row r="2303" spans="3:5">
      <c r="C2303" s="29"/>
      <c r="D2303" s="19"/>
      <c r="E2303" s="19"/>
    </row>
    <row r="2304" spans="3:5">
      <c r="C2304" s="29"/>
      <c r="D2304" s="19"/>
      <c r="E2304" s="19"/>
    </row>
    <row r="2305" spans="3:5">
      <c r="C2305" s="29"/>
      <c r="D2305" s="19"/>
      <c r="E2305" s="19"/>
    </row>
    <row r="2306" spans="3:5">
      <c r="C2306" s="29"/>
      <c r="D2306" s="19"/>
      <c r="E2306" s="19"/>
    </row>
    <row r="2307" spans="3:5">
      <c r="C2307" s="29"/>
      <c r="D2307" s="19"/>
      <c r="E2307" s="19"/>
    </row>
    <row r="2308" spans="3:5">
      <c r="C2308" s="29"/>
      <c r="D2308" s="19"/>
      <c r="E2308" s="19"/>
    </row>
    <row r="2309" spans="3:5">
      <c r="C2309" s="29"/>
      <c r="D2309" s="19"/>
      <c r="E2309" s="19"/>
    </row>
    <row r="2310" spans="3:5">
      <c r="C2310" s="29"/>
      <c r="D2310" s="19"/>
      <c r="E2310" s="19"/>
    </row>
    <row r="2311" spans="3:5">
      <c r="C2311" s="29"/>
      <c r="D2311" s="19"/>
      <c r="E2311" s="19"/>
    </row>
    <row r="2312" spans="3:5">
      <c r="C2312" s="29"/>
      <c r="D2312" s="19"/>
      <c r="E2312" s="19"/>
    </row>
    <row r="2313" spans="3:5">
      <c r="C2313" s="29"/>
      <c r="D2313" s="19"/>
      <c r="E2313" s="19"/>
    </row>
    <row r="2314" spans="3:5">
      <c r="C2314" s="29"/>
      <c r="D2314" s="19"/>
      <c r="E2314" s="19"/>
    </row>
    <row r="2315" spans="3:5">
      <c r="C2315" s="29"/>
      <c r="D2315" s="19"/>
      <c r="E2315" s="19"/>
    </row>
    <row r="2316" spans="3:5">
      <c r="C2316" s="29"/>
      <c r="D2316" s="19"/>
      <c r="E2316" s="19"/>
    </row>
    <row r="2317" spans="3:5">
      <c r="C2317" s="29"/>
      <c r="D2317" s="19"/>
      <c r="E2317" s="19"/>
    </row>
    <row r="2318" spans="3:5">
      <c r="C2318" s="29"/>
      <c r="D2318" s="19"/>
      <c r="E2318" s="19"/>
    </row>
    <row r="2319" spans="3:5">
      <c r="C2319" s="29"/>
      <c r="D2319" s="19"/>
      <c r="E2319" s="19"/>
    </row>
    <row r="2320" spans="3:5">
      <c r="C2320" s="29"/>
      <c r="D2320" s="19"/>
      <c r="E2320" s="19"/>
    </row>
    <row r="2321" spans="3:5">
      <c r="C2321" s="29"/>
      <c r="D2321" s="19"/>
      <c r="E2321" s="19"/>
    </row>
    <row r="2322" spans="3:5">
      <c r="C2322" s="29"/>
      <c r="D2322" s="19"/>
      <c r="E2322" s="19"/>
    </row>
    <row r="2323" spans="3:5">
      <c r="C2323" s="29"/>
      <c r="D2323" s="19"/>
      <c r="E2323" s="19"/>
    </row>
    <row r="2324" spans="3:5">
      <c r="C2324" s="29"/>
      <c r="D2324" s="19"/>
      <c r="E2324" s="19"/>
    </row>
    <row r="2325" spans="3:5">
      <c r="C2325" s="29"/>
      <c r="D2325" s="19"/>
      <c r="E2325" s="19"/>
    </row>
    <row r="2326" spans="3:5">
      <c r="C2326" s="29"/>
      <c r="D2326" s="19"/>
      <c r="E2326" s="19"/>
    </row>
    <row r="2327" spans="3:5">
      <c r="C2327" s="29"/>
      <c r="D2327" s="19"/>
      <c r="E2327" s="19"/>
    </row>
    <row r="2328" spans="3:5">
      <c r="C2328" s="29"/>
      <c r="D2328" s="19"/>
      <c r="E2328" s="19"/>
    </row>
    <row r="2329" spans="3:5">
      <c r="C2329" s="29"/>
      <c r="D2329" s="19"/>
      <c r="E2329" s="19"/>
    </row>
    <row r="2330" spans="3:5">
      <c r="C2330" s="29"/>
      <c r="D2330" s="19"/>
      <c r="E2330" s="19"/>
    </row>
    <row r="2331" spans="3:5">
      <c r="C2331" s="29"/>
      <c r="D2331" s="19"/>
      <c r="E2331" s="19"/>
    </row>
    <row r="2332" spans="3:5">
      <c r="C2332" s="29"/>
      <c r="D2332" s="19"/>
      <c r="E2332" s="19"/>
    </row>
    <row r="2333" spans="3:5">
      <c r="C2333" s="29"/>
      <c r="D2333" s="19"/>
      <c r="E2333" s="19"/>
    </row>
    <row r="2334" spans="3:5">
      <c r="C2334" s="29"/>
      <c r="D2334" s="19"/>
      <c r="E2334" s="19"/>
    </row>
    <row r="2335" spans="3:5">
      <c r="C2335" s="29"/>
      <c r="D2335" s="19"/>
      <c r="E2335" s="19"/>
    </row>
    <row r="2336" spans="3:5">
      <c r="C2336" s="29"/>
      <c r="D2336" s="19"/>
      <c r="E2336" s="19"/>
    </row>
    <row r="2337" spans="3:5">
      <c r="C2337" s="29"/>
      <c r="D2337" s="19"/>
      <c r="E2337" s="19"/>
    </row>
    <row r="2338" spans="3:5">
      <c r="C2338" s="29"/>
      <c r="D2338" s="19"/>
      <c r="E2338" s="19"/>
    </row>
    <row r="2339" spans="3:5">
      <c r="C2339" s="29"/>
      <c r="D2339" s="19"/>
      <c r="E2339" s="19"/>
    </row>
    <row r="2340" spans="3:5">
      <c r="C2340" s="29"/>
      <c r="D2340" s="19"/>
      <c r="E2340" s="19"/>
    </row>
    <row r="2341" spans="3:5">
      <c r="C2341" s="29"/>
      <c r="D2341" s="19"/>
      <c r="E2341" s="19"/>
    </row>
    <row r="2342" spans="3:5">
      <c r="C2342" s="29"/>
      <c r="D2342" s="19"/>
      <c r="E2342" s="19"/>
    </row>
    <row r="2343" spans="3:5">
      <c r="C2343" s="29"/>
      <c r="D2343" s="19"/>
      <c r="E2343" s="19"/>
    </row>
    <row r="2344" spans="3:5">
      <c r="C2344" s="29"/>
      <c r="D2344" s="19"/>
      <c r="E2344" s="19"/>
    </row>
    <row r="2345" spans="3:5">
      <c r="C2345" s="29"/>
      <c r="D2345" s="19"/>
      <c r="E2345" s="19"/>
    </row>
    <row r="2346" spans="3:5">
      <c r="C2346" s="29"/>
      <c r="D2346" s="19"/>
      <c r="E2346" s="19"/>
    </row>
    <row r="2347" spans="3:5">
      <c r="C2347" s="29"/>
      <c r="D2347" s="19"/>
      <c r="E2347" s="19"/>
    </row>
    <row r="2348" spans="3:5">
      <c r="C2348" s="29"/>
      <c r="D2348" s="19"/>
      <c r="E2348" s="19"/>
    </row>
    <row r="2349" spans="3:5">
      <c r="C2349" s="29"/>
      <c r="D2349" s="19"/>
      <c r="E2349" s="19"/>
    </row>
    <row r="2350" spans="3:5">
      <c r="C2350" s="29"/>
      <c r="D2350" s="19"/>
      <c r="E2350" s="19"/>
    </row>
    <row r="2351" spans="3:5">
      <c r="C2351" s="29"/>
      <c r="D2351" s="19"/>
      <c r="E2351" s="19"/>
    </row>
    <row r="2352" spans="3:5">
      <c r="C2352" s="29"/>
      <c r="D2352" s="19"/>
      <c r="E2352" s="19"/>
    </row>
    <row r="2353" spans="3:5">
      <c r="C2353" s="29"/>
      <c r="D2353" s="19"/>
      <c r="E2353" s="19"/>
    </row>
    <row r="2354" spans="3:5">
      <c r="C2354" s="29"/>
      <c r="D2354" s="19"/>
      <c r="E2354" s="19"/>
    </row>
    <row r="2355" spans="3:5">
      <c r="C2355" s="29"/>
      <c r="D2355" s="19"/>
      <c r="E2355" s="19"/>
    </row>
    <row r="2356" spans="3:5">
      <c r="C2356" s="29"/>
      <c r="D2356" s="19"/>
      <c r="E2356" s="19"/>
    </row>
    <row r="2357" spans="3:5">
      <c r="C2357" s="29"/>
      <c r="D2357" s="19"/>
      <c r="E2357" s="19"/>
    </row>
    <row r="2358" spans="3:5">
      <c r="C2358" s="29"/>
      <c r="D2358" s="19"/>
      <c r="E2358" s="19"/>
    </row>
    <row r="2359" spans="3:5">
      <c r="C2359" s="29"/>
      <c r="D2359" s="19"/>
      <c r="E2359" s="19"/>
    </row>
    <row r="2360" spans="3:5">
      <c r="C2360" s="29"/>
      <c r="D2360" s="19"/>
      <c r="E2360" s="19"/>
    </row>
    <row r="2361" spans="3:5">
      <c r="C2361" s="29"/>
      <c r="D2361" s="19"/>
      <c r="E2361" s="19"/>
    </row>
    <row r="2362" spans="3:5">
      <c r="C2362" s="29"/>
      <c r="D2362" s="19"/>
      <c r="E2362" s="19"/>
    </row>
    <row r="2363" spans="3:5">
      <c r="C2363" s="29"/>
      <c r="D2363" s="19"/>
      <c r="E2363" s="19"/>
    </row>
    <row r="2364" spans="3:5">
      <c r="C2364" s="29"/>
      <c r="D2364" s="19"/>
      <c r="E2364" s="19"/>
    </row>
    <row r="2365" spans="3:5">
      <c r="C2365" s="29"/>
      <c r="D2365" s="19"/>
      <c r="E2365" s="19"/>
    </row>
    <row r="2366" spans="3:5">
      <c r="C2366" s="29"/>
      <c r="D2366" s="19"/>
      <c r="E2366" s="19"/>
    </row>
    <row r="2367" spans="3:5">
      <c r="C2367" s="29"/>
      <c r="D2367" s="19"/>
      <c r="E2367" s="19"/>
    </row>
    <row r="2368" spans="3:5">
      <c r="C2368" s="29"/>
      <c r="D2368" s="19"/>
      <c r="E2368" s="19"/>
    </row>
    <row r="2369" spans="3:5">
      <c r="C2369" s="29"/>
      <c r="D2369" s="19"/>
      <c r="E2369" s="19"/>
    </row>
    <row r="2370" spans="3:5">
      <c r="C2370" s="29"/>
      <c r="D2370" s="19"/>
      <c r="E2370" s="19"/>
    </row>
    <row r="2371" spans="3:5">
      <c r="C2371" s="29"/>
      <c r="D2371" s="19"/>
      <c r="E2371" s="19"/>
    </row>
    <row r="2372" spans="3:5">
      <c r="C2372" s="29"/>
      <c r="D2372" s="19"/>
      <c r="E2372" s="19"/>
    </row>
    <row r="2373" spans="3:5">
      <c r="C2373" s="29"/>
      <c r="D2373" s="19"/>
      <c r="E2373" s="19"/>
    </row>
    <row r="2374" spans="3:5">
      <c r="C2374" s="29"/>
      <c r="D2374" s="19"/>
      <c r="E2374" s="19"/>
    </row>
    <row r="2375" spans="3:5">
      <c r="C2375" s="29"/>
      <c r="D2375" s="19"/>
      <c r="E2375" s="19"/>
    </row>
    <row r="2376" spans="3:5">
      <c r="C2376" s="29"/>
      <c r="D2376" s="19"/>
      <c r="E2376" s="19"/>
    </row>
    <row r="2377" spans="3:5">
      <c r="C2377" s="29"/>
      <c r="D2377" s="19"/>
      <c r="E2377" s="19"/>
    </row>
    <row r="2378" spans="3:5">
      <c r="C2378" s="29"/>
      <c r="D2378" s="19"/>
      <c r="E2378" s="19"/>
    </row>
    <row r="2379" spans="3:5">
      <c r="C2379" s="29"/>
      <c r="D2379" s="19"/>
      <c r="E2379" s="19"/>
    </row>
    <row r="2380" spans="3:5">
      <c r="C2380" s="29"/>
      <c r="D2380" s="19"/>
      <c r="E2380" s="19"/>
    </row>
    <row r="2381" spans="3:5">
      <c r="C2381" s="29"/>
      <c r="D2381" s="19"/>
      <c r="E2381" s="19"/>
    </row>
    <row r="2382" spans="3:5">
      <c r="C2382" s="29"/>
      <c r="D2382" s="19"/>
      <c r="E2382" s="19"/>
    </row>
    <row r="2383" spans="3:5">
      <c r="C2383" s="29"/>
      <c r="D2383" s="19"/>
      <c r="E2383" s="19"/>
    </row>
    <row r="2384" spans="3:5">
      <c r="C2384" s="29"/>
      <c r="D2384" s="19"/>
      <c r="E2384" s="19"/>
    </row>
    <row r="2385" spans="3:5">
      <c r="C2385" s="29"/>
      <c r="D2385" s="19"/>
      <c r="E2385" s="19"/>
    </row>
    <row r="2386" spans="3:5">
      <c r="C2386" s="29"/>
      <c r="D2386" s="19"/>
      <c r="E2386" s="19"/>
    </row>
    <row r="2387" spans="3:5">
      <c r="C2387" s="29"/>
      <c r="D2387" s="19"/>
      <c r="E2387" s="19"/>
    </row>
    <row r="2388" spans="3:5">
      <c r="C2388" s="29"/>
      <c r="D2388" s="19"/>
      <c r="E2388" s="19"/>
    </row>
    <row r="2389" spans="3:5">
      <c r="C2389" s="29"/>
      <c r="D2389" s="19"/>
      <c r="E2389" s="19"/>
    </row>
    <row r="2390" spans="3:5">
      <c r="C2390" s="29"/>
      <c r="D2390" s="19"/>
      <c r="E2390" s="19"/>
    </row>
    <row r="2391" spans="3:5">
      <c r="C2391" s="29"/>
      <c r="D2391" s="19"/>
      <c r="E2391" s="19"/>
    </row>
    <row r="2392" spans="3:5">
      <c r="C2392" s="29"/>
      <c r="D2392" s="19"/>
      <c r="E2392" s="19"/>
    </row>
    <row r="2393" spans="3:5">
      <c r="C2393" s="29"/>
      <c r="D2393" s="19"/>
      <c r="E2393" s="19"/>
    </row>
    <row r="2394" spans="3:5">
      <c r="C2394" s="29"/>
      <c r="D2394" s="19"/>
      <c r="E2394" s="19"/>
    </row>
    <row r="2395" spans="3:5">
      <c r="C2395" s="29"/>
      <c r="D2395" s="19"/>
      <c r="E2395" s="19"/>
    </row>
    <row r="2396" spans="3:5">
      <c r="C2396" s="29"/>
      <c r="D2396" s="19"/>
      <c r="E2396" s="19"/>
    </row>
    <row r="2397" spans="3:5">
      <c r="C2397" s="29"/>
      <c r="D2397" s="19"/>
      <c r="E2397" s="19"/>
    </row>
    <row r="2398" spans="3:5">
      <c r="C2398" s="29"/>
      <c r="D2398" s="19"/>
      <c r="E2398" s="19"/>
    </row>
    <row r="2399" spans="3:5">
      <c r="C2399" s="29"/>
      <c r="D2399" s="19"/>
      <c r="E2399" s="19"/>
    </row>
    <row r="2400" spans="3:5">
      <c r="C2400" s="29"/>
      <c r="D2400" s="19"/>
      <c r="E2400" s="19"/>
    </row>
    <row r="2401" spans="3:5">
      <c r="C2401" s="29"/>
      <c r="D2401" s="19"/>
      <c r="E2401" s="19"/>
    </row>
    <row r="2402" spans="3:5">
      <c r="C2402" s="29"/>
      <c r="D2402" s="19"/>
      <c r="E2402" s="19"/>
    </row>
    <row r="2403" spans="3:5">
      <c r="C2403" s="29"/>
      <c r="D2403" s="19"/>
      <c r="E2403" s="19"/>
    </row>
    <row r="2404" spans="3:5">
      <c r="C2404" s="29"/>
      <c r="D2404" s="19"/>
      <c r="E2404" s="19"/>
    </row>
    <row r="2405" spans="3:5">
      <c r="C2405" s="29"/>
      <c r="D2405" s="19"/>
      <c r="E2405" s="19"/>
    </row>
    <row r="2406" spans="3:5">
      <c r="C2406" s="29"/>
      <c r="D2406" s="19"/>
      <c r="E2406" s="19"/>
    </row>
    <row r="2407" spans="3:5">
      <c r="C2407" s="29"/>
      <c r="D2407" s="19"/>
      <c r="E2407" s="19"/>
    </row>
    <row r="2408" spans="3:5">
      <c r="C2408" s="29"/>
      <c r="D2408" s="19"/>
      <c r="E2408" s="19"/>
    </row>
    <row r="2409" spans="3:5">
      <c r="C2409" s="29"/>
      <c r="D2409" s="19"/>
      <c r="E2409" s="19"/>
    </row>
    <row r="2410" spans="3:5">
      <c r="C2410" s="29"/>
      <c r="D2410" s="19"/>
      <c r="E2410" s="19"/>
    </row>
    <row r="2411" spans="3:5">
      <c r="C2411" s="29"/>
      <c r="D2411" s="19"/>
      <c r="E2411" s="19"/>
    </row>
    <row r="2412" spans="3:5">
      <c r="C2412" s="29"/>
      <c r="D2412" s="19"/>
      <c r="E2412" s="19"/>
    </row>
    <row r="2413" spans="3:5">
      <c r="C2413" s="29"/>
      <c r="D2413" s="19"/>
      <c r="E2413" s="19"/>
    </row>
    <row r="2414" spans="3:5">
      <c r="C2414" s="29"/>
      <c r="D2414" s="19"/>
      <c r="E2414" s="19"/>
    </row>
    <row r="2415" spans="3:5">
      <c r="C2415" s="29"/>
      <c r="D2415" s="19"/>
      <c r="E2415" s="19"/>
    </row>
    <row r="2416" spans="3:5">
      <c r="C2416" s="29"/>
      <c r="D2416" s="19"/>
      <c r="E2416" s="19"/>
    </row>
    <row r="2417" spans="3:5">
      <c r="C2417" s="29"/>
      <c r="D2417" s="19"/>
      <c r="E2417" s="19"/>
    </row>
    <row r="2418" spans="3:5">
      <c r="C2418" s="29"/>
      <c r="D2418" s="19"/>
      <c r="E2418" s="19"/>
    </row>
    <row r="2419" spans="3:5">
      <c r="C2419" s="29"/>
      <c r="D2419" s="19"/>
      <c r="E2419" s="19"/>
    </row>
    <row r="2420" spans="3:5">
      <c r="C2420" s="29"/>
      <c r="D2420" s="19"/>
      <c r="E2420" s="19"/>
    </row>
    <row r="2421" spans="3:5">
      <c r="C2421" s="29"/>
      <c r="D2421" s="19"/>
      <c r="E2421" s="19"/>
    </row>
    <row r="2422" spans="3:5">
      <c r="C2422" s="29"/>
      <c r="D2422" s="19"/>
      <c r="E2422" s="19"/>
    </row>
    <row r="2423" spans="3:5">
      <c r="C2423" s="29"/>
      <c r="D2423" s="19"/>
      <c r="E2423" s="19"/>
    </row>
    <row r="2424" spans="3:5">
      <c r="C2424" s="29"/>
      <c r="D2424" s="19"/>
      <c r="E2424" s="19"/>
    </row>
    <row r="2425" spans="3:5">
      <c r="C2425" s="29"/>
      <c r="D2425" s="19"/>
      <c r="E2425" s="19"/>
    </row>
    <row r="2426" spans="3:5">
      <c r="C2426" s="29"/>
      <c r="D2426" s="19"/>
      <c r="E2426" s="19"/>
    </row>
    <row r="2427" spans="3:5">
      <c r="C2427" s="29"/>
      <c r="D2427" s="19"/>
      <c r="E2427" s="19"/>
    </row>
    <row r="2428" spans="3:5">
      <c r="C2428" s="29"/>
      <c r="D2428" s="19"/>
      <c r="E2428" s="19"/>
    </row>
    <row r="2429" spans="3:5">
      <c r="C2429" s="29"/>
      <c r="D2429" s="19"/>
      <c r="E2429" s="19"/>
    </row>
    <row r="2430" spans="3:5">
      <c r="C2430" s="29"/>
      <c r="D2430" s="19"/>
      <c r="E2430" s="19"/>
    </row>
    <row r="2431" spans="3:5">
      <c r="C2431" s="29"/>
      <c r="D2431" s="19"/>
      <c r="E2431" s="19"/>
    </row>
    <row r="2432" spans="3:5">
      <c r="C2432" s="29"/>
      <c r="D2432" s="19"/>
      <c r="E2432" s="19"/>
    </row>
    <row r="2433" spans="3:5">
      <c r="C2433" s="29"/>
      <c r="D2433" s="19"/>
      <c r="E2433" s="19"/>
    </row>
    <row r="2434" spans="3:5">
      <c r="C2434" s="29"/>
      <c r="D2434" s="19"/>
      <c r="E2434" s="19"/>
    </row>
    <row r="2435" spans="3:5">
      <c r="C2435" s="29"/>
      <c r="D2435" s="19"/>
      <c r="E2435" s="19"/>
    </row>
    <row r="2436" spans="3:5">
      <c r="C2436" s="29"/>
      <c r="D2436" s="19"/>
      <c r="E2436" s="19"/>
    </row>
    <row r="2437" spans="3:5">
      <c r="C2437" s="29"/>
      <c r="D2437" s="19"/>
      <c r="E2437" s="19"/>
    </row>
    <row r="2438" spans="3:5">
      <c r="C2438" s="29"/>
      <c r="D2438" s="19"/>
      <c r="E2438" s="19"/>
    </row>
    <row r="2439" spans="3:5">
      <c r="C2439" s="29"/>
      <c r="D2439" s="19"/>
      <c r="E2439" s="19"/>
    </row>
    <row r="2440" spans="3:5">
      <c r="C2440" s="29"/>
      <c r="D2440" s="19"/>
      <c r="E2440" s="19"/>
    </row>
    <row r="2441" spans="3:5">
      <c r="C2441" s="29"/>
      <c r="D2441" s="19"/>
      <c r="E2441" s="19"/>
    </row>
    <row r="2442" spans="3:5">
      <c r="C2442" s="29"/>
      <c r="D2442" s="19"/>
      <c r="E2442" s="19"/>
    </row>
    <row r="2443" spans="3:5">
      <c r="C2443" s="29"/>
      <c r="D2443" s="19"/>
      <c r="E2443" s="19"/>
    </row>
    <row r="2444" spans="3:5">
      <c r="C2444" s="29"/>
      <c r="D2444" s="19"/>
      <c r="E2444" s="19"/>
    </row>
    <row r="2445" spans="3:5">
      <c r="C2445" s="29"/>
      <c r="D2445" s="19"/>
      <c r="E2445" s="19"/>
    </row>
    <row r="2446" spans="3:5">
      <c r="C2446" s="29"/>
      <c r="D2446" s="19"/>
      <c r="E2446" s="19"/>
    </row>
    <row r="2447" spans="3:5">
      <c r="C2447" s="29"/>
      <c r="D2447" s="19"/>
      <c r="E2447" s="19"/>
    </row>
    <row r="2448" spans="3:5">
      <c r="C2448" s="29"/>
      <c r="D2448" s="19"/>
      <c r="E2448" s="19"/>
    </row>
    <row r="2449" spans="3:5">
      <c r="C2449" s="29"/>
      <c r="D2449" s="19"/>
      <c r="E2449" s="19"/>
    </row>
    <row r="2450" spans="3:5">
      <c r="C2450" s="29"/>
      <c r="D2450" s="19"/>
      <c r="E2450" s="19"/>
    </row>
    <row r="2451" spans="3:5">
      <c r="C2451" s="29"/>
      <c r="D2451" s="19"/>
      <c r="E2451" s="19"/>
    </row>
    <row r="2452" spans="3:5">
      <c r="C2452" s="29"/>
      <c r="D2452" s="19"/>
      <c r="E2452" s="19"/>
    </row>
    <row r="2453" spans="3:5">
      <c r="C2453" s="29"/>
      <c r="D2453" s="19"/>
      <c r="E2453" s="19"/>
    </row>
    <row r="2454" spans="3:5">
      <c r="C2454" s="29"/>
      <c r="D2454" s="19"/>
      <c r="E2454" s="19"/>
    </row>
    <row r="2455" spans="3:5">
      <c r="C2455" s="29"/>
      <c r="D2455" s="19"/>
      <c r="E2455" s="19"/>
    </row>
    <row r="2456" spans="3:5">
      <c r="C2456" s="29"/>
      <c r="D2456" s="19"/>
      <c r="E2456" s="19"/>
    </row>
    <row r="2457" spans="3:5">
      <c r="C2457" s="29"/>
      <c r="D2457" s="19"/>
      <c r="E2457" s="19"/>
    </row>
    <row r="2458" spans="3:5">
      <c r="C2458" s="29"/>
      <c r="D2458" s="19"/>
      <c r="E2458" s="19"/>
    </row>
    <row r="2459" spans="3:5">
      <c r="C2459" s="29"/>
      <c r="D2459" s="19"/>
      <c r="E2459" s="19"/>
    </row>
    <row r="2460" spans="3:5">
      <c r="C2460" s="29"/>
      <c r="D2460" s="19"/>
      <c r="E2460" s="19"/>
    </row>
    <row r="2461" spans="3:5">
      <c r="C2461" s="29"/>
      <c r="D2461" s="19"/>
      <c r="E2461" s="19"/>
    </row>
    <row r="2462" spans="3:5">
      <c r="C2462" s="29"/>
      <c r="D2462" s="19"/>
      <c r="E2462" s="19"/>
    </row>
    <row r="2463" spans="3:5">
      <c r="C2463" s="29"/>
      <c r="D2463" s="19"/>
      <c r="E2463" s="19"/>
    </row>
    <row r="2464" spans="3:5">
      <c r="C2464" s="29"/>
      <c r="D2464" s="19"/>
      <c r="E2464" s="19"/>
    </row>
    <row r="2465" spans="3:5">
      <c r="C2465" s="29"/>
      <c r="D2465" s="19"/>
      <c r="E2465" s="19"/>
    </row>
    <row r="2466" spans="3:5">
      <c r="C2466" s="29"/>
      <c r="D2466" s="19"/>
      <c r="E2466" s="19"/>
    </row>
    <row r="2467" spans="3:5">
      <c r="C2467" s="29"/>
      <c r="D2467" s="19"/>
      <c r="E2467" s="19"/>
    </row>
    <row r="2468" spans="3:5">
      <c r="C2468" s="29"/>
      <c r="D2468" s="19"/>
      <c r="E2468" s="19"/>
    </row>
    <row r="2469" spans="3:5">
      <c r="C2469" s="29"/>
      <c r="D2469" s="19"/>
      <c r="E2469" s="19"/>
    </row>
    <row r="2470" spans="3:5">
      <c r="C2470" s="29"/>
      <c r="D2470" s="19"/>
      <c r="E2470" s="19"/>
    </row>
    <row r="2471" spans="3:5">
      <c r="C2471" s="29"/>
      <c r="D2471" s="19"/>
      <c r="E2471" s="19"/>
    </row>
    <row r="2472" spans="3:5">
      <c r="C2472" s="29"/>
      <c r="D2472" s="19"/>
      <c r="E2472" s="19"/>
    </row>
    <row r="2473" spans="3:5">
      <c r="C2473" s="29"/>
      <c r="D2473" s="19"/>
      <c r="E2473" s="19"/>
    </row>
    <row r="2474" spans="3:5">
      <c r="C2474" s="29"/>
      <c r="D2474" s="19"/>
      <c r="E2474" s="19"/>
    </row>
    <row r="2475" spans="3:5">
      <c r="C2475" s="29"/>
      <c r="D2475" s="19"/>
      <c r="E2475" s="19"/>
    </row>
    <row r="2476" spans="3:5">
      <c r="C2476" s="29"/>
      <c r="D2476" s="19"/>
      <c r="E2476" s="19"/>
    </row>
    <row r="2477" spans="3:5">
      <c r="C2477" s="29"/>
      <c r="D2477" s="19"/>
      <c r="E2477" s="19"/>
    </row>
    <row r="2478" spans="3:5">
      <c r="C2478" s="29"/>
      <c r="D2478" s="19"/>
      <c r="E2478" s="19"/>
    </row>
    <row r="2479" spans="3:5">
      <c r="C2479" s="29"/>
      <c r="D2479" s="19"/>
      <c r="E2479" s="19"/>
    </row>
    <row r="2480" spans="3:5">
      <c r="C2480" s="29"/>
      <c r="D2480" s="19"/>
      <c r="E2480" s="19"/>
    </row>
    <row r="2481" spans="3:5">
      <c r="C2481" s="29"/>
      <c r="D2481" s="19"/>
      <c r="E2481" s="19"/>
    </row>
    <row r="2482" spans="3:5">
      <c r="C2482" s="29"/>
      <c r="D2482" s="19"/>
      <c r="E2482" s="19"/>
    </row>
    <row r="2483" spans="3:5">
      <c r="C2483" s="29"/>
      <c r="D2483" s="19"/>
      <c r="E2483" s="19"/>
    </row>
    <row r="2484" spans="3:5">
      <c r="C2484" s="29"/>
      <c r="D2484" s="19"/>
      <c r="E2484" s="19"/>
    </row>
    <row r="2485" spans="3:5">
      <c r="C2485" s="29"/>
      <c r="D2485" s="19"/>
      <c r="E2485" s="19"/>
    </row>
    <row r="2486" spans="3:5">
      <c r="C2486" s="29"/>
      <c r="D2486" s="19"/>
      <c r="E2486" s="19"/>
    </row>
    <row r="2487" spans="3:5">
      <c r="C2487" s="29"/>
      <c r="D2487" s="19"/>
      <c r="E2487" s="19"/>
    </row>
    <row r="2488" spans="3:5">
      <c r="C2488" s="29"/>
      <c r="D2488" s="19"/>
      <c r="E2488" s="19"/>
    </row>
    <row r="2489" spans="3:5">
      <c r="C2489" s="29"/>
      <c r="D2489" s="19"/>
      <c r="E2489" s="19"/>
    </row>
    <row r="2490" spans="3:5">
      <c r="C2490" s="29"/>
      <c r="D2490" s="19"/>
      <c r="E2490" s="19"/>
    </row>
    <row r="2491" spans="3:5">
      <c r="C2491" s="29"/>
      <c r="D2491" s="19"/>
      <c r="E2491" s="19"/>
    </row>
    <row r="2492" spans="3:5">
      <c r="C2492" s="29"/>
      <c r="D2492" s="19"/>
      <c r="E2492" s="19"/>
    </row>
    <row r="2493" spans="3:5">
      <c r="C2493" s="29"/>
      <c r="D2493" s="19"/>
      <c r="E2493" s="19"/>
    </row>
    <row r="2494" spans="3:5">
      <c r="C2494" s="29"/>
      <c r="D2494" s="19"/>
      <c r="E2494" s="19"/>
    </row>
    <row r="2495" spans="3:5">
      <c r="C2495" s="29"/>
      <c r="D2495" s="19"/>
      <c r="E2495" s="19"/>
    </row>
    <row r="2496" spans="3:5">
      <c r="C2496" s="29"/>
      <c r="D2496" s="19"/>
      <c r="E2496" s="19"/>
    </row>
    <row r="2497" spans="3:5">
      <c r="C2497" s="29"/>
      <c r="D2497" s="19"/>
      <c r="E2497" s="19"/>
    </row>
    <row r="2498" spans="3:5">
      <c r="C2498" s="29"/>
      <c r="D2498" s="19"/>
      <c r="E2498" s="19"/>
    </row>
    <row r="2499" spans="3:5">
      <c r="C2499" s="29"/>
      <c r="D2499" s="19"/>
      <c r="E2499" s="19"/>
    </row>
    <row r="2500" spans="3:5">
      <c r="C2500" s="29"/>
      <c r="D2500" s="19"/>
      <c r="E2500" s="19"/>
    </row>
    <row r="2501" spans="3:5">
      <c r="C2501" s="29"/>
      <c r="D2501" s="19"/>
      <c r="E2501" s="19"/>
    </row>
    <row r="2502" spans="3:5">
      <c r="C2502" s="29"/>
      <c r="D2502" s="19"/>
      <c r="E2502" s="19"/>
    </row>
    <row r="2503" spans="3:5">
      <c r="C2503" s="29"/>
      <c r="D2503" s="19"/>
      <c r="E2503" s="19"/>
    </row>
    <row r="2504" spans="3:5">
      <c r="C2504" s="29"/>
      <c r="D2504" s="19"/>
      <c r="E2504" s="19"/>
    </row>
    <row r="2505" spans="3:5">
      <c r="C2505" s="29"/>
      <c r="D2505" s="19"/>
      <c r="E2505" s="19"/>
    </row>
    <row r="2506" spans="3:5">
      <c r="C2506" s="29"/>
      <c r="D2506" s="19"/>
      <c r="E2506" s="19"/>
    </row>
    <row r="2507" spans="3:5">
      <c r="C2507" s="29"/>
      <c r="D2507" s="19"/>
      <c r="E2507" s="19"/>
    </row>
    <row r="2508" spans="3:5">
      <c r="C2508" s="29"/>
      <c r="D2508" s="19"/>
      <c r="E2508" s="19"/>
    </row>
    <row r="2509" spans="3:5">
      <c r="C2509" s="29"/>
      <c r="D2509" s="19"/>
      <c r="E2509" s="19"/>
    </row>
    <row r="2510" spans="3:5">
      <c r="C2510" s="29"/>
      <c r="D2510" s="19"/>
      <c r="E2510" s="19"/>
    </row>
    <row r="2511" spans="3:5">
      <c r="C2511" s="29"/>
      <c r="D2511" s="19"/>
      <c r="E2511" s="19"/>
    </row>
    <row r="2512" spans="3:5">
      <c r="C2512" s="29"/>
      <c r="D2512" s="19"/>
      <c r="E2512" s="19"/>
    </row>
    <row r="2513" spans="3:5">
      <c r="C2513" s="29"/>
      <c r="D2513" s="19"/>
      <c r="E2513" s="19"/>
    </row>
    <row r="2514" spans="3:5">
      <c r="C2514" s="29"/>
      <c r="D2514" s="19"/>
      <c r="E2514" s="19"/>
    </row>
    <row r="2515" spans="3:5">
      <c r="C2515" s="29"/>
      <c r="D2515" s="19"/>
      <c r="E2515" s="19"/>
    </row>
    <row r="2516" spans="3:5">
      <c r="C2516" s="29"/>
      <c r="D2516" s="19"/>
      <c r="E2516" s="19"/>
    </row>
    <row r="2517" spans="3:5">
      <c r="C2517" s="29"/>
      <c r="D2517" s="19"/>
      <c r="E2517" s="19"/>
    </row>
    <row r="2518" spans="3:5">
      <c r="C2518" s="29"/>
      <c r="D2518" s="19"/>
      <c r="E2518" s="19"/>
    </row>
    <row r="2519" spans="3:5">
      <c r="C2519" s="29"/>
      <c r="D2519" s="19"/>
      <c r="E2519" s="19"/>
    </row>
    <row r="2520" spans="3:5">
      <c r="C2520" s="29"/>
      <c r="D2520" s="19"/>
      <c r="E2520" s="19"/>
    </row>
    <row r="2521" spans="3:5">
      <c r="C2521" s="29"/>
      <c r="D2521" s="19"/>
      <c r="E2521" s="19"/>
    </row>
    <row r="2522" spans="3:5">
      <c r="C2522" s="29"/>
      <c r="D2522" s="19"/>
      <c r="E2522" s="19"/>
    </row>
    <row r="2523" spans="3:5">
      <c r="C2523" s="29"/>
      <c r="D2523" s="19"/>
      <c r="E2523" s="19"/>
    </row>
    <row r="2524" spans="3:5">
      <c r="C2524" s="29"/>
      <c r="D2524" s="19"/>
      <c r="E2524" s="19"/>
    </row>
    <row r="2525" spans="3:5">
      <c r="C2525" s="29"/>
      <c r="D2525" s="19"/>
      <c r="E2525" s="19"/>
    </row>
    <row r="2526" spans="3:5">
      <c r="C2526" s="29"/>
      <c r="D2526" s="19"/>
      <c r="E2526" s="19"/>
    </row>
    <row r="2527" spans="3:5">
      <c r="C2527" s="29"/>
      <c r="D2527" s="19"/>
      <c r="E2527" s="19"/>
    </row>
    <row r="2528" spans="3:5">
      <c r="C2528" s="29"/>
      <c r="D2528" s="19"/>
      <c r="E2528" s="19"/>
    </row>
    <row r="2529" spans="3:5">
      <c r="C2529" s="29"/>
      <c r="D2529" s="19"/>
      <c r="E2529" s="19"/>
    </row>
    <row r="2530" spans="3:5">
      <c r="C2530" s="29"/>
      <c r="D2530" s="19"/>
      <c r="E2530" s="19"/>
    </row>
    <row r="2531" spans="3:5">
      <c r="C2531" s="29"/>
      <c r="D2531" s="19"/>
      <c r="E2531" s="19"/>
    </row>
    <row r="2532" spans="3:5">
      <c r="C2532" s="29"/>
      <c r="D2532" s="19"/>
      <c r="E2532" s="19"/>
    </row>
    <row r="2533" spans="3:5">
      <c r="C2533" s="29"/>
      <c r="D2533" s="19"/>
      <c r="E2533" s="19"/>
    </row>
    <row r="2534" spans="3:5">
      <c r="C2534" s="29"/>
      <c r="D2534" s="19"/>
      <c r="E2534" s="19"/>
    </row>
    <row r="2535" spans="3:5">
      <c r="C2535" s="29"/>
      <c r="D2535" s="19"/>
      <c r="E2535" s="19"/>
    </row>
    <row r="2536" spans="3:5">
      <c r="C2536" s="29"/>
      <c r="D2536" s="19"/>
      <c r="E2536" s="19"/>
    </row>
    <row r="2537" spans="3:5">
      <c r="C2537" s="29"/>
      <c r="D2537" s="19"/>
      <c r="E2537" s="19"/>
    </row>
    <row r="2538" spans="3:5">
      <c r="C2538" s="29"/>
      <c r="D2538" s="19"/>
      <c r="E2538" s="19"/>
    </row>
    <row r="2539" spans="3:5">
      <c r="C2539" s="29"/>
      <c r="D2539" s="19"/>
      <c r="E2539" s="19"/>
    </row>
    <row r="2540" spans="3:5">
      <c r="C2540" s="29"/>
      <c r="D2540" s="19"/>
      <c r="E2540" s="19"/>
    </row>
    <row r="2541" spans="3:5">
      <c r="C2541" s="29"/>
      <c r="D2541" s="19"/>
      <c r="E2541" s="19"/>
    </row>
    <row r="2542" spans="3:5">
      <c r="C2542" s="29"/>
      <c r="D2542" s="19"/>
      <c r="E2542" s="19"/>
    </row>
    <row r="2543" spans="3:5">
      <c r="C2543" s="29"/>
      <c r="D2543" s="19"/>
      <c r="E2543" s="19"/>
    </row>
    <row r="2544" spans="3:5">
      <c r="C2544" s="29"/>
      <c r="D2544" s="19"/>
      <c r="E2544" s="19"/>
    </row>
    <row r="2545" spans="3:5">
      <c r="C2545" s="29"/>
      <c r="D2545" s="19"/>
      <c r="E2545" s="19"/>
    </row>
    <row r="2546" spans="3:5">
      <c r="C2546" s="29"/>
      <c r="D2546" s="19"/>
      <c r="E2546" s="19"/>
    </row>
    <row r="2547" spans="3:5">
      <c r="C2547" s="29"/>
      <c r="D2547" s="19"/>
      <c r="E2547" s="19"/>
    </row>
    <row r="2548" spans="3:5">
      <c r="C2548" s="29"/>
      <c r="D2548" s="19"/>
      <c r="E2548" s="19"/>
    </row>
    <row r="2549" spans="3:5">
      <c r="C2549" s="29"/>
      <c r="D2549" s="19"/>
      <c r="E2549" s="19"/>
    </row>
    <row r="2550" spans="3:5">
      <c r="C2550" s="29"/>
      <c r="D2550" s="19"/>
      <c r="E2550" s="19"/>
    </row>
    <row r="2551" spans="3:5">
      <c r="C2551" s="29"/>
      <c r="D2551" s="19"/>
      <c r="E2551" s="19"/>
    </row>
    <row r="2552" spans="3:5">
      <c r="C2552" s="29"/>
      <c r="D2552" s="19"/>
      <c r="E2552" s="19"/>
    </row>
    <row r="2553" spans="3:5">
      <c r="C2553" s="29"/>
      <c r="D2553" s="19"/>
      <c r="E2553" s="19"/>
    </row>
    <row r="2554" spans="3:5">
      <c r="C2554" s="29"/>
      <c r="D2554" s="19"/>
      <c r="E2554" s="19"/>
    </row>
    <row r="2555" spans="3:5">
      <c r="C2555" s="29"/>
      <c r="D2555" s="19"/>
      <c r="E2555" s="19"/>
    </row>
    <row r="2556" spans="3:5">
      <c r="C2556" s="29"/>
      <c r="D2556" s="19"/>
      <c r="E2556" s="19"/>
    </row>
    <row r="2557" spans="3:5">
      <c r="C2557" s="29"/>
      <c r="D2557" s="19"/>
      <c r="E2557" s="19"/>
    </row>
    <row r="2558" spans="3:5">
      <c r="C2558" s="29"/>
      <c r="D2558" s="19"/>
      <c r="E2558" s="19"/>
    </row>
    <row r="2559" spans="3:5">
      <c r="C2559" s="29"/>
      <c r="D2559" s="19"/>
      <c r="E2559" s="19"/>
    </row>
    <row r="2560" spans="3:5">
      <c r="C2560" s="29"/>
      <c r="D2560" s="19"/>
      <c r="E2560" s="19"/>
    </row>
    <row r="2561" spans="3:5">
      <c r="C2561" s="29"/>
      <c r="D2561" s="19"/>
      <c r="E2561" s="19"/>
    </row>
    <row r="2562" spans="3:5">
      <c r="C2562" s="29"/>
      <c r="D2562" s="19"/>
      <c r="E2562" s="19"/>
    </row>
    <row r="2563" spans="3:5">
      <c r="C2563" s="29"/>
      <c r="D2563" s="19"/>
      <c r="E2563" s="19"/>
    </row>
    <row r="2564" spans="3:5">
      <c r="C2564" s="29"/>
      <c r="D2564" s="19"/>
      <c r="E2564" s="19"/>
    </row>
    <row r="2565" spans="3:5">
      <c r="C2565" s="29"/>
      <c r="D2565" s="19"/>
      <c r="E2565" s="19"/>
    </row>
    <row r="2566" spans="3:5">
      <c r="C2566" s="29"/>
      <c r="D2566" s="19"/>
      <c r="E2566" s="19"/>
    </row>
    <row r="2567" spans="3:5">
      <c r="C2567" s="29"/>
      <c r="D2567" s="19"/>
      <c r="E2567" s="19"/>
    </row>
    <row r="2568" spans="3:5">
      <c r="C2568" s="29"/>
      <c r="D2568" s="19"/>
      <c r="E2568" s="19"/>
    </row>
    <row r="2569" spans="3:5">
      <c r="C2569" s="29"/>
      <c r="D2569" s="19"/>
      <c r="E2569" s="19"/>
    </row>
    <row r="2570" spans="3:5">
      <c r="C2570" s="29"/>
      <c r="D2570" s="19"/>
      <c r="E2570" s="19"/>
    </row>
    <row r="2571" spans="3:5">
      <c r="C2571" s="29"/>
      <c r="D2571" s="19"/>
      <c r="E2571" s="19"/>
    </row>
    <row r="2572" spans="3:5">
      <c r="C2572" s="29"/>
      <c r="D2572" s="19"/>
      <c r="E2572" s="19"/>
    </row>
    <row r="2573" spans="3:5">
      <c r="C2573" s="29"/>
      <c r="D2573" s="19"/>
      <c r="E2573" s="19"/>
    </row>
    <row r="2574" spans="3:5">
      <c r="C2574" s="29"/>
      <c r="D2574" s="19"/>
      <c r="E2574" s="19"/>
    </row>
    <row r="2575" spans="3:5">
      <c r="C2575" s="29"/>
      <c r="D2575" s="19"/>
      <c r="E2575" s="19"/>
    </row>
    <row r="2576" spans="3:5">
      <c r="C2576" s="29"/>
      <c r="D2576" s="19"/>
      <c r="E2576" s="19"/>
    </row>
    <row r="2577" spans="3:5">
      <c r="C2577" s="29"/>
      <c r="D2577" s="19"/>
      <c r="E2577" s="19"/>
    </row>
    <row r="2578" spans="3:5">
      <c r="C2578" s="29"/>
      <c r="D2578" s="19"/>
      <c r="E2578" s="19"/>
    </row>
    <row r="2579" spans="3:5">
      <c r="C2579" s="29"/>
      <c r="D2579" s="19"/>
      <c r="E2579" s="19"/>
    </row>
    <row r="2580" spans="3:5">
      <c r="C2580" s="29"/>
      <c r="D2580" s="19"/>
      <c r="E2580" s="19"/>
    </row>
    <row r="2581" spans="3:5">
      <c r="C2581" s="29"/>
      <c r="D2581" s="19"/>
      <c r="E2581" s="19"/>
    </row>
    <row r="2582" spans="3:5">
      <c r="C2582" s="29"/>
      <c r="D2582" s="19"/>
      <c r="E2582" s="19"/>
    </row>
    <row r="2583" spans="3:5">
      <c r="C2583" s="29"/>
      <c r="D2583" s="19"/>
      <c r="E2583" s="19"/>
    </row>
    <row r="2584" spans="3:5">
      <c r="C2584" s="29"/>
      <c r="D2584" s="19"/>
      <c r="E2584" s="19"/>
    </row>
    <row r="2585" spans="3:5">
      <c r="C2585" s="29"/>
      <c r="D2585" s="19"/>
      <c r="E2585" s="19"/>
    </row>
    <row r="2586" spans="3:5">
      <c r="C2586" s="29"/>
      <c r="D2586" s="19"/>
      <c r="E2586" s="19"/>
    </row>
    <row r="2587" spans="3:5">
      <c r="C2587" s="29"/>
      <c r="D2587" s="19"/>
      <c r="E2587" s="19"/>
    </row>
    <row r="2588" spans="3:5">
      <c r="C2588" s="29"/>
      <c r="D2588" s="19"/>
      <c r="E2588" s="19"/>
    </row>
    <row r="2589" spans="3:5">
      <c r="C2589" s="29"/>
      <c r="D2589" s="19"/>
      <c r="E2589" s="19"/>
    </row>
    <row r="2590" spans="3:5">
      <c r="C2590" s="29"/>
      <c r="D2590" s="19"/>
      <c r="E2590" s="19"/>
    </row>
    <row r="2591" spans="3:5">
      <c r="C2591" s="29"/>
      <c r="D2591" s="19"/>
      <c r="E2591" s="19"/>
    </row>
    <row r="2592" spans="3:5">
      <c r="C2592" s="29"/>
      <c r="D2592" s="19"/>
      <c r="E2592" s="19"/>
    </row>
    <row r="2593" spans="3:5">
      <c r="C2593" s="29"/>
      <c r="D2593" s="19"/>
      <c r="E2593" s="19"/>
    </row>
    <row r="2594" spans="3:5">
      <c r="C2594" s="29"/>
      <c r="D2594" s="19"/>
      <c r="E2594" s="19"/>
    </row>
    <row r="2595" spans="3:5">
      <c r="C2595" s="29"/>
      <c r="D2595" s="19"/>
      <c r="E2595" s="19"/>
    </row>
    <row r="2596" spans="3:5">
      <c r="C2596" s="29"/>
      <c r="D2596" s="19"/>
      <c r="E2596" s="19"/>
    </row>
    <row r="2597" spans="3:5">
      <c r="C2597" s="29"/>
      <c r="D2597" s="19"/>
      <c r="E2597" s="19"/>
    </row>
    <row r="2598" spans="3:5">
      <c r="C2598" s="29"/>
      <c r="D2598" s="19"/>
      <c r="E2598" s="19"/>
    </row>
    <row r="2599" spans="3:5">
      <c r="C2599" s="29"/>
      <c r="D2599" s="19"/>
      <c r="E2599" s="19"/>
    </row>
    <row r="2600" spans="3:5">
      <c r="C2600" s="29"/>
      <c r="D2600" s="19"/>
      <c r="E2600" s="19"/>
    </row>
    <row r="2601" spans="3:5">
      <c r="C2601" s="29"/>
      <c r="D2601" s="19"/>
      <c r="E2601" s="19"/>
    </row>
    <row r="2602" spans="3:5">
      <c r="C2602" s="29"/>
      <c r="D2602" s="19"/>
      <c r="E2602" s="19"/>
    </row>
    <row r="2603" spans="3:5">
      <c r="C2603" s="29"/>
      <c r="D2603" s="19"/>
      <c r="E2603" s="19"/>
    </row>
    <row r="2604" spans="3:5">
      <c r="C2604" s="29"/>
      <c r="D2604" s="19"/>
      <c r="E2604" s="19"/>
    </row>
    <row r="2605" spans="3:5">
      <c r="C2605" s="29"/>
      <c r="D2605" s="19"/>
      <c r="E2605" s="19"/>
    </row>
    <row r="2606" spans="3:5">
      <c r="C2606" s="29"/>
      <c r="D2606" s="19"/>
      <c r="E2606" s="19"/>
    </row>
    <row r="2607" spans="3:5">
      <c r="C2607" s="29"/>
      <c r="D2607" s="19"/>
      <c r="E2607" s="19"/>
    </row>
    <row r="2608" spans="3:5">
      <c r="C2608" s="29"/>
      <c r="D2608" s="19"/>
      <c r="E2608" s="19"/>
    </row>
    <row r="2609" spans="3:5">
      <c r="C2609" s="29"/>
      <c r="D2609" s="19"/>
      <c r="E2609" s="19"/>
    </row>
    <row r="2610" spans="3:5">
      <c r="C2610" s="29"/>
      <c r="D2610" s="19"/>
      <c r="E2610" s="19"/>
    </row>
    <row r="2611" spans="3:5">
      <c r="C2611" s="29"/>
      <c r="D2611" s="19"/>
      <c r="E2611" s="19"/>
    </row>
    <row r="2612" spans="3:5">
      <c r="C2612" s="29"/>
      <c r="D2612" s="19"/>
      <c r="E2612" s="19"/>
    </row>
    <row r="2613" spans="3:5">
      <c r="C2613" s="29"/>
      <c r="D2613" s="19"/>
      <c r="E2613" s="19"/>
    </row>
    <row r="2614" spans="3:5">
      <c r="C2614" s="29"/>
      <c r="D2614" s="19"/>
      <c r="E2614" s="19"/>
    </row>
    <row r="2615" spans="3:5">
      <c r="C2615" s="29"/>
      <c r="D2615" s="19"/>
      <c r="E2615" s="19"/>
    </row>
    <row r="2616" spans="3:5">
      <c r="C2616" s="29"/>
      <c r="D2616" s="19"/>
      <c r="E2616" s="19"/>
    </row>
    <row r="2617" spans="3:5">
      <c r="C2617" s="29"/>
      <c r="D2617" s="19"/>
      <c r="E2617" s="19"/>
    </row>
    <row r="2618" spans="3:5">
      <c r="C2618" s="29"/>
      <c r="D2618" s="19"/>
      <c r="E2618" s="19"/>
    </row>
    <row r="2619" spans="3:5">
      <c r="C2619" s="29"/>
      <c r="D2619" s="19"/>
      <c r="E2619" s="19"/>
    </row>
    <row r="2620" spans="3:5">
      <c r="C2620" s="29"/>
      <c r="D2620" s="19"/>
      <c r="E2620" s="19"/>
    </row>
    <row r="2621" spans="3:5">
      <c r="C2621" s="29"/>
      <c r="D2621" s="19"/>
      <c r="E2621" s="19"/>
    </row>
    <row r="2622" spans="3:5">
      <c r="C2622" s="29"/>
      <c r="D2622" s="19"/>
      <c r="E2622" s="19"/>
    </row>
    <row r="2623" spans="3:5">
      <c r="C2623" s="29"/>
      <c r="D2623" s="19"/>
      <c r="E2623" s="19"/>
    </row>
    <row r="2624" spans="3:5">
      <c r="C2624" s="29"/>
      <c r="D2624" s="19"/>
      <c r="E2624" s="19"/>
    </row>
    <row r="2625" spans="3:5">
      <c r="C2625" s="29"/>
      <c r="D2625" s="19"/>
      <c r="E2625" s="19"/>
    </row>
    <row r="2626" spans="3:5">
      <c r="C2626" s="29"/>
      <c r="D2626" s="19"/>
      <c r="E2626" s="19"/>
    </row>
    <row r="2627" spans="3:5">
      <c r="C2627" s="29"/>
      <c r="D2627" s="19"/>
      <c r="E2627" s="19"/>
    </row>
    <row r="2628" spans="3:5">
      <c r="C2628" s="29"/>
      <c r="D2628" s="19"/>
      <c r="E2628" s="19"/>
    </row>
    <row r="2629" spans="3:5">
      <c r="C2629" s="29"/>
      <c r="D2629" s="19"/>
      <c r="E2629" s="19"/>
    </row>
    <row r="2630" spans="3:5">
      <c r="C2630" s="29"/>
      <c r="D2630" s="19"/>
      <c r="E2630" s="19"/>
    </row>
    <row r="2631" spans="3:5">
      <c r="C2631" s="29"/>
      <c r="D2631" s="19"/>
      <c r="E2631" s="19"/>
    </row>
    <row r="2632" spans="3:5">
      <c r="C2632" s="29"/>
      <c r="D2632" s="19"/>
      <c r="E2632" s="19"/>
    </row>
    <row r="2633" spans="3:5">
      <c r="C2633" s="29"/>
      <c r="D2633" s="19"/>
      <c r="E2633" s="19"/>
    </row>
    <row r="2634" spans="3:5">
      <c r="C2634" s="29"/>
      <c r="D2634" s="19"/>
      <c r="E2634" s="19"/>
    </row>
    <row r="2635" spans="3:5">
      <c r="C2635" s="29"/>
      <c r="D2635" s="19"/>
      <c r="E2635" s="19"/>
    </row>
    <row r="2636" spans="3:5">
      <c r="C2636" s="29"/>
      <c r="D2636" s="19"/>
      <c r="E2636" s="19"/>
    </row>
    <row r="2637" spans="3:5">
      <c r="C2637" s="29"/>
      <c r="D2637" s="19"/>
      <c r="E2637" s="19"/>
    </row>
    <row r="2638" spans="3:5">
      <c r="C2638" s="29"/>
      <c r="D2638" s="19"/>
      <c r="E2638" s="19"/>
    </row>
    <row r="2639" spans="3:5">
      <c r="C2639" s="29"/>
      <c r="D2639" s="19"/>
      <c r="E2639" s="19"/>
    </row>
    <row r="2640" spans="3:5">
      <c r="C2640" s="29"/>
      <c r="D2640" s="19"/>
      <c r="E2640" s="19"/>
    </row>
    <row r="2641" spans="3:5">
      <c r="C2641" s="29"/>
      <c r="D2641" s="19"/>
      <c r="E2641" s="19"/>
    </row>
    <row r="2642" spans="3:5">
      <c r="C2642" s="29"/>
      <c r="D2642" s="19"/>
      <c r="E2642" s="19"/>
    </row>
    <row r="2643" spans="3:5">
      <c r="C2643" s="29"/>
      <c r="D2643" s="19"/>
      <c r="E2643" s="19"/>
    </row>
    <row r="2644" spans="3:5">
      <c r="C2644" s="29"/>
      <c r="D2644" s="19"/>
      <c r="E2644" s="19"/>
    </row>
    <row r="2645" spans="3:5">
      <c r="C2645" s="29"/>
      <c r="D2645" s="19"/>
      <c r="E2645" s="19"/>
    </row>
    <row r="2646" spans="3:5">
      <c r="C2646" s="29"/>
      <c r="D2646" s="19"/>
      <c r="E2646" s="19"/>
    </row>
    <row r="2647" spans="3:5">
      <c r="C2647" s="29"/>
      <c r="D2647" s="19"/>
      <c r="E2647" s="19"/>
    </row>
    <row r="2648" spans="3:5">
      <c r="C2648" s="29"/>
      <c r="D2648" s="19"/>
      <c r="E2648" s="19"/>
    </row>
    <row r="2649" spans="3:5">
      <c r="C2649" s="29"/>
      <c r="D2649" s="19"/>
      <c r="E2649" s="19"/>
    </row>
    <row r="2650" spans="3:5">
      <c r="C2650" s="29"/>
      <c r="D2650" s="19"/>
      <c r="E2650" s="19"/>
    </row>
    <row r="2651" spans="3:5">
      <c r="C2651" s="29"/>
      <c r="D2651" s="19"/>
      <c r="E2651" s="19"/>
    </row>
    <row r="2652" spans="3:5">
      <c r="C2652" s="29"/>
      <c r="D2652" s="19"/>
      <c r="E2652" s="19"/>
    </row>
    <row r="2653" spans="3:5">
      <c r="C2653" s="29"/>
      <c r="D2653" s="19"/>
      <c r="E2653" s="19"/>
    </row>
    <row r="2654" spans="3:5">
      <c r="C2654" s="29"/>
      <c r="D2654" s="19"/>
      <c r="E2654" s="19"/>
    </row>
    <row r="2655" spans="3:5">
      <c r="C2655" s="29"/>
      <c r="D2655" s="19"/>
      <c r="E2655" s="19"/>
    </row>
    <row r="2656" spans="3:5">
      <c r="C2656" s="29"/>
      <c r="D2656" s="19"/>
      <c r="E2656" s="19"/>
    </row>
    <row r="2657" spans="3:5">
      <c r="C2657" s="29"/>
      <c r="D2657" s="19"/>
      <c r="E2657" s="19"/>
    </row>
    <row r="2658" spans="3:5">
      <c r="C2658" s="29"/>
      <c r="D2658" s="19"/>
      <c r="E2658" s="19"/>
    </row>
    <row r="2659" spans="3:5">
      <c r="C2659" s="29"/>
      <c r="D2659" s="19"/>
      <c r="E2659" s="19"/>
    </row>
    <row r="2660" spans="3:5">
      <c r="C2660" s="29"/>
      <c r="D2660" s="19"/>
      <c r="E2660" s="19"/>
    </row>
    <row r="2661" spans="3:5">
      <c r="C2661" s="29"/>
      <c r="D2661" s="19"/>
      <c r="E2661" s="19"/>
    </row>
    <row r="2662" spans="3:5">
      <c r="C2662" s="29"/>
      <c r="D2662" s="19"/>
      <c r="E2662" s="19"/>
    </row>
    <row r="2663" spans="3:5">
      <c r="C2663" s="29"/>
      <c r="D2663" s="19"/>
      <c r="E2663" s="19"/>
    </row>
    <row r="2664" spans="3:5">
      <c r="C2664" s="29"/>
      <c r="D2664" s="19"/>
      <c r="E2664" s="19"/>
    </row>
    <row r="2665" spans="3:5">
      <c r="C2665" s="29"/>
      <c r="D2665" s="19"/>
      <c r="E2665" s="19"/>
    </row>
    <row r="2666" spans="3:5">
      <c r="C2666" s="29"/>
      <c r="D2666" s="19"/>
      <c r="E2666" s="19"/>
    </row>
    <row r="2667" spans="3:5">
      <c r="C2667" s="29"/>
      <c r="D2667" s="19"/>
      <c r="E2667" s="19"/>
    </row>
    <row r="2668" spans="3:5">
      <c r="C2668" s="29"/>
      <c r="D2668" s="19"/>
      <c r="E2668" s="19"/>
    </row>
    <row r="2669" spans="3:5">
      <c r="C2669" s="29"/>
      <c r="D2669" s="19"/>
      <c r="E2669" s="19"/>
    </row>
    <row r="2670" spans="3:5">
      <c r="C2670" s="29"/>
      <c r="D2670" s="19"/>
      <c r="E2670" s="19"/>
    </row>
    <row r="2671" spans="3:5">
      <c r="C2671" s="29"/>
      <c r="D2671" s="19"/>
      <c r="E2671" s="19"/>
    </row>
    <row r="2672" spans="3:5">
      <c r="C2672" s="29"/>
      <c r="D2672" s="19"/>
      <c r="E2672" s="19"/>
    </row>
    <row r="2673" spans="3:5">
      <c r="C2673" s="29"/>
      <c r="D2673" s="19"/>
      <c r="E2673" s="19"/>
    </row>
    <row r="2674" spans="3:5">
      <c r="C2674" s="29"/>
      <c r="D2674" s="19"/>
      <c r="E2674" s="19"/>
    </row>
    <row r="2675" spans="3:5">
      <c r="C2675" s="29"/>
      <c r="D2675" s="19"/>
      <c r="E2675" s="19"/>
    </row>
    <row r="2676" spans="3:5">
      <c r="C2676" s="29"/>
      <c r="D2676" s="19"/>
      <c r="E2676" s="19"/>
    </row>
    <row r="2677" spans="3:5">
      <c r="C2677" s="29"/>
      <c r="D2677" s="19"/>
      <c r="E2677" s="19"/>
    </row>
    <row r="2678" spans="3:5">
      <c r="C2678" s="29"/>
      <c r="D2678" s="19"/>
      <c r="E2678" s="19"/>
    </row>
    <row r="2679" spans="3:5">
      <c r="C2679" s="29"/>
      <c r="D2679" s="19"/>
      <c r="E2679" s="19"/>
    </row>
    <row r="2680" spans="3:5">
      <c r="C2680" s="29"/>
      <c r="D2680" s="19"/>
      <c r="E2680" s="19"/>
    </row>
    <row r="2681" spans="3:5">
      <c r="C2681" s="29"/>
      <c r="D2681" s="19"/>
      <c r="E2681" s="19"/>
    </row>
    <row r="2682" spans="3:5">
      <c r="C2682" s="29"/>
      <c r="D2682" s="19"/>
      <c r="E2682" s="19"/>
    </row>
    <row r="2683" spans="3:5">
      <c r="C2683" s="29"/>
      <c r="D2683" s="19"/>
      <c r="E2683" s="19"/>
    </row>
    <row r="2684" spans="3:5">
      <c r="C2684" s="29"/>
      <c r="D2684" s="19"/>
      <c r="E2684" s="19"/>
    </row>
    <row r="2685" spans="3:5">
      <c r="C2685" s="29"/>
      <c r="D2685" s="19"/>
      <c r="E2685" s="19"/>
    </row>
    <row r="2686" spans="3:5">
      <c r="C2686" s="29"/>
      <c r="D2686" s="19"/>
      <c r="E2686" s="19"/>
    </row>
    <row r="2687" spans="3:5">
      <c r="C2687" s="29"/>
      <c r="D2687" s="19"/>
      <c r="E2687" s="19"/>
    </row>
    <row r="2688" spans="3:5">
      <c r="C2688" s="29"/>
      <c r="D2688" s="19"/>
      <c r="E2688" s="19"/>
    </row>
    <row r="2689" spans="3:5">
      <c r="C2689" s="29"/>
      <c r="D2689" s="19"/>
      <c r="E2689" s="19"/>
    </row>
    <row r="2690" spans="3:5">
      <c r="C2690" s="29"/>
      <c r="D2690" s="19"/>
      <c r="E2690" s="19"/>
    </row>
    <row r="2691" spans="3:5">
      <c r="C2691" s="29"/>
      <c r="D2691" s="19"/>
      <c r="E2691" s="19"/>
    </row>
    <row r="2692" spans="3:5">
      <c r="C2692" s="29"/>
      <c r="D2692" s="19"/>
      <c r="E2692" s="19"/>
    </row>
    <row r="2693" spans="3:5">
      <c r="C2693" s="29"/>
      <c r="D2693" s="19"/>
      <c r="E2693" s="19"/>
    </row>
    <row r="2694" spans="3:5">
      <c r="C2694" s="29"/>
      <c r="D2694" s="19"/>
      <c r="E2694" s="19"/>
    </row>
    <row r="2695" spans="3:5">
      <c r="C2695" s="29"/>
      <c r="D2695" s="19"/>
      <c r="E2695" s="19"/>
    </row>
    <row r="2696" spans="3:5">
      <c r="C2696" s="29"/>
      <c r="D2696" s="19"/>
      <c r="E2696" s="19"/>
    </row>
    <row r="2697" spans="3:5">
      <c r="C2697" s="29"/>
      <c r="D2697" s="19"/>
      <c r="E2697" s="19"/>
    </row>
    <row r="2698" spans="3:5">
      <c r="C2698" s="29"/>
      <c r="D2698" s="19"/>
      <c r="E2698" s="19"/>
    </row>
    <row r="2699" spans="3:5">
      <c r="C2699" s="29"/>
      <c r="D2699" s="19"/>
      <c r="E2699" s="19"/>
    </row>
    <row r="2700" spans="3:5">
      <c r="C2700" s="29"/>
      <c r="D2700" s="19"/>
      <c r="E2700" s="19"/>
    </row>
    <row r="2701" spans="3:5">
      <c r="C2701" s="29"/>
      <c r="D2701" s="19"/>
      <c r="E2701" s="19"/>
    </row>
    <row r="2702" spans="3:5">
      <c r="C2702" s="29"/>
      <c r="D2702" s="19"/>
      <c r="E2702" s="19"/>
    </row>
    <row r="2703" spans="3:5">
      <c r="C2703" s="29"/>
      <c r="D2703" s="19"/>
      <c r="E2703" s="19"/>
    </row>
    <row r="2704" spans="3:5">
      <c r="C2704" s="29"/>
      <c r="D2704" s="19"/>
      <c r="E2704" s="19"/>
    </row>
    <row r="2705" spans="3:5">
      <c r="C2705" s="29"/>
      <c r="D2705" s="19"/>
      <c r="E2705" s="19"/>
    </row>
    <row r="2706" spans="3:5">
      <c r="C2706" s="29"/>
      <c r="D2706" s="19"/>
      <c r="E2706" s="19"/>
    </row>
    <row r="2707" spans="3:5">
      <c r="C2707" s="29"/>
      <c r="D2707" s="19"/>
      <c r="E2707" s="19"/>
    </row>
    <row r="2708" spans="3:5">
      <c r="C2708" s="29"/>
      <c r="D2708" s="19"/>
      <c r="E2708" s="19"/>
    </row>
    <row r="2709" spans="3:5">
      <c r="C2709" s="29"/>
      <c r="D2709" s="19"/>
      <c r="E2709" s="19"/>
    </row>
    <row r="2710" spans="3:5">
      <c r="C2710" s="29"/>
      <c r="D2710" s="19"/>
      <c r="E2710" s="19"/>
    </row>
    <row r="2711" spans="3:5">
      <c r="C2711" s="29"/>
      <c r="D2711" s="19"/>
      <c r="E2711" s="19"/>
    </row>
    <row r="2712" spans="3:5">
      <c r="C2712" s="29"/>
      <c r="D2712" s="19"/>
      <c r="E2712" s="19"/>
    </row>
    <row r="2713" spans="3:5">
      <c r="C2713" s="29"/>
      <c r="D2713" s="19"/>
      <c r="E2713" s="19"/>
    </row>
    <row r="2714" spans="3:5">
      <c r="C2714" s="29"/>
      <c r="D2714" s="19"/>
      <c r="E2714" s="19"/>
    </row>
    <row r="2715" spans="3:5">
      <c r="C2715" s="29"/>
      <c r="D2715" s="19"/>
      <c r="E2715" s="19"/>
    </row>
    <row r="2716" spans="3:5">
      <c r="C2716" s="29"/>
      <c r="D2716" s="19"/>
      <c r="E2716" s="19"/>
    </row>
    <row r="2717" spans="3:5">
      <c r="C2717" s="29"/>
      <c r="D2717" s="19"/>
      <c r="E2717" s="19"/>
    </row>
    <row r="2718" spans="3:5">
      <c r="C2718" s="29"/>
      <c r="D2718" s="19"/>
      <c r="E2718" s="19"/>
    </row>
    <row r="2719" spans="3:5">
      <c r="C2719" s="29"/>
      <c r="D2719" s="19"/>
      <c r="E2719" s="19"/>
    </row>
    <row r="2720" spans="3:5">
      <c r="C2720" s="29"/>
      <c r="D2720" s="19"/>
      <c r="E2720" s="19"/>
    </row>
    <row r="2721" spans="3:5">
      <c r="C2721" s="29"/>
      <c r="D2721" s="19"/>
      <c r="E2721" s="19"/>
    </row>
    <row r="2722" spans="3:5">
      <c r="C2722" s="29"/>
      <c r="D2722" s="19"/>
      <c r="E2722" s="19"/>
    </row>
    <row r="2723" spans="3:5">
      <c r="C2723" s="29"/>
      <c r="D2723" s="19"/>
      <c r="E2723" s="19"/>
    </row>
    <row r="2724" spans="3:5">
      <c r="C2724" s="29"/>
      <c r="D2724" s="19"/>
      <c r="E2724" s="19"/>
    </row>
    <row r="2725" spans="3:5">
      <c r="C2725" s="29"/>
      <c r="D2725" s="19"/>
      <c r="E2725" s="19"/>
    </row>
    <row r="2726" spans="3:5">
      <c r="C2726" s="29"/>
      <c r="D2726" s="19"/>
      <c r="E2726" s="19"/>
    </row>
    <row r="2727" spans="3:5">
      <c r="C2727" s="29"/>
      <c r="D2727" s="19"/>
      <c r="E2727" s="19"/>
    </row>
    <row r="2728" spans="3:5">
      <c r="C2728" s="29"/>
      <c r="D2728" s="19"/>
      <c r="E2728" s="19"/>
    </row>
    <row r="2729" spans="3:5">
      <c r="C2729" s="29"/>
      <c r="D2729" s="19"/>
      <c r="E2729" s="19"/>
    </row>
    <row r="2730" spans="3:5">
      <c r="C2730" s="29"/>
      <c r="D2730" s="19"/>
      <c r="E2730" s="19"/>
    </row>
    <row r="2731" spans="3:5">
      <c r="C2731" s="29"/>
      <c r="D2731" s="19"/>
      <c r="E2731" s="19"/>
    </row>
    <row r="2732" spans="3:5">
      <c r="C2732" s="29"/>
      <c r="D2732" s="19"/>
      <c r="E2732" s="19"/>
    </row>
    <row r="2733" spans="3:5">
      <c r="C2733" s="29"/>
      <c r="D2733" s="19"/>
      <c r="E2733" s="19"/>
    </row>
    <row r="2734" spans="3:5">
      <c r="C2734" s="29"/>
      <c r="D2734" s="19"/>
      <c r="E2734" s="19"/>
    </row>
    <row r="2735" spans="3:5">
      <c r="C2735" s="29"/>
      <c r="D2735" s="19"/>
      <c r="E2735" s="19"/>
    </row>
    <row r="2736" spans="3:5">
      <c r="C2736" s="29"/>
      <c r="D2736" s="19"/>
      <c r="E2736" s="19"/>
    </row>
    <row r="2737" spans="3:5">
      <c r="C2737" s="29"/>
      <c r="D2737" s="19"/>
      <c r="E2737" s="19"/>
    </row>
    <row r="2738" spans="3:5">
      <c r="C2738" s="29"/>
      <c r="D2738" s="19"/>
      <c r="E2738" s="19"/>
    </row>
    <row r="2739" spans="3:5">
      <c r="C2739" s="29"/>
      <c r="D2739" s="19"/>
      <c r="E2739" s="19"/>
    </row>
    <row r="2740" spans="3:5">
      <c r="C2740" s="29"/>
      <c r="D2740" s="19"/>
      <c r="E2740" s="19"/>
    </row>
    <row r="2741" spans="3:5">
      <c r="C2741" s="29"/>
      <c r="D2741" s="19"/>
      <c r="E2741" s="19"/>
    </row>
    <row r="2742" spans="3:5">
      <c r="C2742" s="29"/>
      <c r="D2742" s="19"/>
      <c r="E2742" s="19"/>
    </row>
    <row r="2743" spans="3:5">
      <c r="C2743" s="29"/>
      <c r="D2743" s="19"/>
      <c r="E2743" s="19"/>
    </row>
    <row r="2744" spans="3:5">
      <c r="C2744" s="29"/>
      <c r="D2744" s="19"/>
      <c r="E2744" s="19"/>
    </row>
    <row r="2745" spans="3:5">
      <c r="C2745" s="29"/>
      <c r="D2745" s="19"/>
      <c r="E2745" s="19"/>
    </row>
    <row r="2746" spans="3:5">
      <c r="C2746" s="29"/>
      <c r="D2746" s="19"/>
      <c r="E2746" s="19"/>
    </row>
    <row r="2747" spans="3:5">
      <c r="C2747" s="29"/>
      <c r="D2747" s="19"/>
      <c r="E2747" s="19"/>
    </row>
    <row r="2748" spans="3:5">
      <c r="C2748" s="29"/>
      <c r="D2748" s="19"/>
      <c r="E2748" s="19"/>
    </row>
    <row r="2749" spans="3:5">
      <c r="C2749" s="29"/>
      <c r="D2749" s="19"/>
      <c r="E2749" s="19"/>
    </row>
    <row r="2750" spans="3:5">
      <c r="C2750" s="29"/>
      <c r="D2750" s="19"/>
      <c r="E2750" s="19"/>
    </row>
    <row r="2751" spans="3:5">
      <c r="C2751" s="29"/>
      <c r="D2751" s="19"/>
      <c r="E2751" s="19"/>
    </row>
    <row r="2752" spans="3:5">
      <c r="C2752" s="29"/>
      <c r="D2752" s="19"/>
      <c r="E2752" s="19"/>
    </row>
    <row r="2753" spans="3:5">
      <c r="C2753" s="29"/>
      <c r="D2753" s="19"/>
      <c r="E2753" s="19"/>
    </row>
    <row r="2754" spans="3:5">
      <c r="C2754" s="29"/>
      <c r="D2754" s="19"/>
      <c r="E2754" s="19"/>
    </row>
    <row r="2755" spans="3:5">
      <c r="C2755" s="29"/>
      <c r="D2755" s="19"/>
      <c r="E2755" s="19"/>
    </row>
    <row r="2756" spans="3:5">
      <c r="C2756" s="29"/>
      <c r="D2756" s="19"/>
      <c r="E2756" s="19"/>
    </row>
    <row r="2757" spans="3:5">
      <c r="C2757" s="29"/>
      <c r="D2757" s="19"/>
      <c r="E2757" s="19"/>
    </row>
    <row r="2758" spans="3:5">
      <c r="C2758" s="29"/>
      <c r="D2758" s="19"/>
      <c r="E2758" s="19"/>
    </row>
    <row r="2759" spans="3:5">
      <c r="C2759" s="29"/>
      <c r="D2759" s="19"/>
      <c r="E2759" s="19"/>
    </row>
    <row r="2760" spans="3:5">
      <c r="C2760" s="29"/>
      <c r="D2760" s="19"/>
      <c r="E2760" s="19"/>
    </row>
    <row r="2761" spans="3:5">
      <c r="C2761" s="29"/>
      <c r="D2761" s="19"/>
      <c r="E2761" s="19"/>
    </row>
    <row r="2762" spans="3:5">
      <c r="C2762" s="29"/>
      <c r="D2762" s="19"/>
      <c r="E2762" s="19"/>
    </row>
    <row r="2763" spans="3:5">
      <c r="C2763" s="29"/>
      <c r="D2763" s="19"/>
      <c r="E2763" s="19"/>
    </row>
    <row r="2764" spans="3:5">
      <c r="C2764" s="29"/>
      <c r="D2764" s="19"/>
      <c r="E2764" s="19"/>
    </row>
    <row r="2765" spans="3:5">
      <c r="C2765" s="29"/>
      <c r="D2765" s="19"/>
      <c r="E2765" s="19"/>
    </row>
    <row r="2766" spans="3:5">
      <c r="C2766" s="29"/>
      <c r="D2766" s="19"/>
      <c r="E2766" s="19"/>
    </row>
    <row r="2767" spans="3:5">
      <c r="C2767" s="29"/>
      <c r="D2767" s="19"/>
      <c r="E2767" s="19"/>
    </row>
    <row r="2768" spans="3:5">
      <c r="C2768" s="29"/>
      <c r="D2768" s="19"/>
      <c r="E2768" s="19"/>
    </row>
    <row r="2769" spans="3:5">
      <c r="C2769" s="29"/>
      <c r="D2769" s="19"/>
      <c r="E2769" s="19"/>
    </row>
    <row r="2770" spans="3:5">
      <c r="C2770" s="29"/>
      <c r="D2770" s="19"/>
      <c r="E2770" s="19"/>
    </row>
    <row r="2771" spans="3:5">
      <c r="C2771" s="29"/>
      <c r="D2771" s="19"/>
      <c r="E2771" s="19"/>
    </row>
    <row r="2772" spans="3:5">
      <c r="C2772" s="29"/>
      <c r="D2772" s="19"/>
      <c r="E2772" s="19"/>
    </row>
    <row r="2773" spans="3:5">
      <c r="C2773" s="29"/>
      <c r="D2773" s="19"/>
      <c r="E2773" s="19"/>
    </row>
    <row r="2774" spans="3:5">
      <c r="C2774" s="29"/>
      <c r="D2774" s="19"/>
      <c r="E2774" s="19"/>
    </row>
    <row r="2775" spans="3:5">
      <c r="C2775" s="29"/>
      <c r="D2775" s="19"/>
      <c r="E2775" s="19"/>
    </row>
    <row r="2776" spans="3:5">
      <c r="C2776" s="29"/>
      <c r="D2776" s="19"/>
      <c r="E2776" s="19"/>
    </row>
    <row r="2777" spans="3:5">
      <c r="C2777" s="29"/>
      <c r="D2777" s="19"/>
      <c r="E2777" s="19"/>
    </row>
    <row r="2778" spans="3:5">
      <c r="C2778" s="29"/>
      <c r="D2778" s="19"/>
      <c r="E2778" s="19"/>
    </row>
    <row r="2779" spans="3:5">
      <c r="C2779" s="29"/>
      <c r="D2779" s="19"/>
      <c r="E2779" s="19"/>
    </row>
    <row r="2780" spans="3:5">
      <c r="C2780" s="29"/>
      <c r="D2780" s="19"/>
      <c r="E2780" s="19"/>
    </row>
    <row r="2781" spans="3:5">
      <c r="C2781" s="29"/>
      <c r="D2781" s="19"/>
      <c r="E2781" s="19"/>
    </row>
    <row r="2782" spans="3:5">
      <c r="C2782" s="29"/>
      <c r="D2782" s="19"/>
      <c r="E2782" s="19"/>
    </row>
    <row r="2783" spans="3:5">
      <c r="C2783" s="29"/>
      <c r="D2783" s="19"/>
      <c r="E2783" s="19"/>
    </row>
    <row r="2784" spans="3:5">
      <c r="C2784" s="29"/>
      <c r="D2784" s="19"/>
      <c r="E2784" s="19"/>
    </row>
    <row r="2785" spans="3:5">
      <c r="C2785" s="29"/>
      <c r="D2785" s="19"/>
      <c r="E2785" s="19"/>
    </row>
    <row r="2786" spans="3:5">
      <c r="C2786" s="29"/>
      <c r="D2786" s="19"/>
      <c r="E2786" s="19"/>
    </row>
    <row r="2787" spans="3:5">
      <c r="C2787" s="29"/>
      <c r="D2787" s="19"/>
      <c r="E2787" s="19"/>
    </row>
    <row r="2788" spans="3:5">
      <c r="C2788" s="29"/>
      <c r="D2788" s="19"/>
      <c r="E2788" s="19"/>
    </row>
    <row r="2789" spans="3:5">
      <c r="C2789" s="29"/>
      <c r="D2789" s="19"/>
      <c r="E2789" s="19"/>
    </row>
    <row r="2790" spans="3:5">
      <c r="C2790" s="29"/>
      <c r="D2790" s="19"/>
      <c r="E2790" s="19"/>
    </row>
    <row r="2791" spans="3:5">
      <c r="C2791" s="29"/>
      <c r="D2791" s="19"/>
      <c r="E2791" s="19"/>
    </row>
    <row r="2792" spans="3:5">
      <c r="C2792" s="29"/>
      <c r="D2792" s="19"/>
      <c r="E2792" s="19"/>
    </row>
    <row r="2793" spans="3:5">
      <c r="C2793" s="29"/>
      <c r="D2793" s="19"/>
      <c r="E2793" s="19"/>
    </row>
    <row r="2794" spans="3:5">
      <c r="C2794" s="29"/>
      <c r="D2794" s="19"/>
      <c r="E2794" s="19"/>
    </row>
    <row r="2795" spans="3:5">
      <c r="C2795" s="29"/>
      <c r="D2795" s="19"/>
      <c r="E2795" s="19"/>
    </row>
    <row r="2796" spans="3:5">
      <c r="C2796" s="29"/>
      <c r="D2796" s="19"/>
      <c r="E2796" s="19"/>
    </row>
    <row r="2797" spans="3:5">
      <c r="C2797" s="29"/>
      <c r="D2797" s="19"/>
      <c r="E2797" s="19"/>
    </row>
    <row r="2798" spans="3:5">
      <c r="C2798" s="29"/>
      <c r="D2798" s="19"/>
      <c r="E2798" s="19"/>
    </row>
    <row r="2799" spans="3:5">
      <c r="C2799" s="29"/>
      <c r="D2799" s="19"/>
      <c r="E2799" s="19"/>
    </row>
    <row r="2800" spans="3:5">
      <c r="C2800" s="29"/>
      <c r="D2800" s="19"/>
      <c r="E2800" s="19"/>
    </row>
    <row r="2801" spans="3:5">
      <c r="C2801" s="29"/>
      <c r="D2801" s="19"/>
      <c r="E2801" s="19"/>
    </row>
    <row r="2802" spans="3:5">
      <c r="C2802" s="29"/>
      <c r="D2802" s="19"/>
      <c r="E2802" s="19"/>
    </row>
    <row r="2803" spans="3:5">
      <c r="C2803" s="29"/>
      <c r="D2803" s="19"/>
      <c r="E2803" s="19"/>
    </row>
    <row r="2804" spans="3:5">
      <c r="C2804" s="29"/>
      <c r="D2804" s="19"/>
      <c r="E2804" s="19"/>
    </row>
    <row r="2805" spans="3:5">
      <c r="C2805" s="29"/>
      <c r="D2805" s="19"/>
      <c r="E2805" s="19"/>
    </row>
    <row r="2806" spans="3:5">
      <c r="C2806" s="29"/>
      <c r="D2806" s="19"/>
      <c r="E2806" s="19"/>
    </row>
    <row r="2807" spans="3:5">
      <c r="C2807" s="29"/>
      <c r="D2807" s="19"/>
      <c r="E2807" s="19"/>
    </row>
    <row r="2808" spans="3:5">
      <c r="C2808" s="29"/>
      <c r="D2808" s="19"/>
      <c r="E2808" s="19"/>
    </row>
    <row r="2809" spans="3:5">
      <c r="C2809" s="29"/>
      <c r="D2809" s="19"/>
      <c r="E2809" s="19"/>
    </row>
    <row r="2810" spans="3:5">
      <c r="C2810" s="29"/>
      <c r="D2810" s="19"/>
      <c r="E2810" s="19"/>
    </row>
    <row r="2811" spans="3:5">
      <c r="C2811" s="29"/>
      <c r="D2811" s="19"/>
      <c r="E2811" s="19"/>
    </row>
    <row r="2812" spans="3:5">
      <c r="C2812" s="29"/>
      <c r="D2812" s="19"/>
      <c r="E2812" s="19"/>
    </row>
    <row r="2813" spans="3:5">
      <c r="C2813" s="29"/>
      <c r="D2813" s="19"/>
      <c r="E2813" s="19"/>
    </row>
    <row r="2814" spans="3:5">
      <c r="C2814" s="29"/>
      <c r="D2814" s="19"/>
      <c r="E2814" s="19"/>
    </row>
    <row r="2815" spans="3:5">
      <c r="C2815" s="29"/>
      <c r="D2815" s="19"/>
      <c r="E2815" s="19"/>
    </row>
    <row r="2816" spans="3:5">
      <c r="C2816" s="29"/>
      <c r="D2816" s="19"/>
      <c r="E2816" s="19"/>
    </row>
    <row r="2817" spans="3:5">
      <c r="C2817" s="29"/>
      <c r="D2817" s="19"/>
      <c r="E2817" s="19"/>
    </row>
    <row r="2818" spans="3:5">
      <c r="C2818" s="29"/>
      <c r="D2818" s="19"/>
      <c r="E2818" s="19"/>
    </row>
    <row r="2819" spans="3:5">
      <c r="C2819" s="29"/>
      <c r="D2819" s="19"/>
      <c r="E2819" s="19"/>
    </row>
    <row r="2820" spans="3:5">
      <c r="C2820" s="29"/>
      <c r="D2820" s="19"/>
      <c r="E2820" s="19"/>
    </row>
    <row r="2821" spans="3:5">
      <c r="C2821" s="29"/>
      <c r="D2821" s="19"/>
      <c r="E2821" s="19"/>
    </row>
    <row r="2822" spans="3:5">
      <c r="C2822" s="29"/>
      <c r="D2822" s="19"/>
      <c r="E2822" s="19"/>
    </row>
    <row r="2823" spans="3:5">
      <c r="C2823" s="29"/>
      <c r="D2823" s="19"/>
      <c r="E2823" s="19"/>
    </row>
    <row r="2824" spans="3:5">
      <c r="C2824" s="29"/>
      <c r="D2824" s="19"/>
      <c r="E2824" s="19"/>
    </row>
    <row r="2825" spans="3:5">
      <c r="C2825" s="29"/>
      <c r="D2825" s="19"/>
      <c r="E2825" s="19"/>
    </row>
    <row r="2826" spans="3:5">
      <c r="C2826" s="29"/>
      <c r="D2826" s="19"/>
      <c r="E2826" s="19"/>
    </row>
    <row r="2827" spans="3:5">
      <c r="C2827" s="29"/>
      <c r="D2827" s="19"/>
      <c r="E2827" s="19"/>
    </row>
    <row r="2828" spans="3:5">
      <c r="C2828" s="29"/>
      <c r="D2828" s="19"/>
      <c r="E2828" s="19"/>
    </row>
    <row r="2829" spans="3:5">
      <c r="C2829" s="29"/>
      <c r="D2829" s="19"/>
      <c r="E2829" s="19"/>
    </row>
    <row r="2830" spans="3:5">
      <c r="C2830" s="29"/>
      <c r="D2830" s="19"/>
      <c r="E2830" s="19"/>
    </row>
    <row r="2831" spans="3:5">
      <c r="C2831" s="29"/>
      <c r="D2831" s="19"/>
      <c r="E2831" s="19"/>
    </row>
    <row r="2832" spans="3:5">
      <c r="C2832" s="29"/>
      <c r="D2832" s="19"/>
      <c r="E2832" s="19"/>
    </row>
    <row r="2833" spans="3:5">
      <c r="C2833" s="29"/>
      <c r="D2833" s="19"/>
      <c r="E2833" s="19"/>
    </row>
    <row r="2834" spans="3:5">
      <c r="C2834" s="29"/>
      <c r="D2834" s="19"/>
      <c r="E2834" s="19"/>
    </row>
    <row r="2835" spans="3:5">
      <c r="C2835" s="29"/>
      <c r="D2835" s="19"/>
      <c r="E2835" s="19"/>
    </row>
    <row r="2836" spans="3:5">
      <c r="C2836" s="29"/>
      <c r="D2836" s="19"/>
      <c r="E2836" s="19"/>
    </row>
    <row r="2837" spans="3:5">
      <c r="C2837" s="29"/>
      <c r="D2837" s="19"/>
      <c r="E2837" s="19"/>
    </row>
    <row r="2838" spans="3:5">
      <c r="C2838" s="29"/>
      <c r="D2838" s="19"/>
      <c r="E2838" s="19"/>
    </row>
    <row r="2839" spans="3:5">
      <c r="C2839" s="29"/>
      <c r="D2839" s="19"/>
      <c r="E2839" s="19"/>
    </row>
    <row r="2840" spans="3:5">
      <c r="C2840" s="29"/>
      <c r="D2840" s="19"/>
      <c r="E2840" s="19"/>
    </row>
    <row r="2841" spans="3:5">
      <c r="C2841" s="29"/>
      <c r="D2841" s="19"/>
      <c r="E2841" s="19"/>
    </row>
    <row r="2842" spans="3:5">
      <c r="C2842" s="29"/>
      <c r="D2842" s="19"/>
      <c r="E2842" s="19"/>
    </row>
    <row r="2843" spans="3:5">
      <c r="C2843" s="29"/>
      <c r="D2843" s="19"/>
      <c r="E2843" s="19"/>
    </row>
    <row r="2844" spans="3:5">
      <c r="C2844" s="29"/>
      <c r="D2844" s="19"/>
      <c r="E2844" s="19"/>
    </row>
    <row r="2845" spans="3:5">
      <c r="C2845" s="29"/>
      <c r="D2845" s="19"/>
      <c r="E2845" s="19"/>
    </row>
    <row r="2846" spans="3:5">
      <c r="C2846" s="29"/>
      <c r="D2846" s="19"/>
      <c r="E2846" s="19"/>
    </row>
    <row r="2847" spans="3:5">
      <c r="C2847" s="29"/>
      <c r="D2847" s="19"/>
      <c r="E2847" s="19"/>
    </row>
    <row r="2848" spans="3:5">
      <c r="C2848" s="29"/>
      <c r="D2848" s="19"/>
      <c r="E2848" s="19"/>
    </row>
    <row r="2849" spans="3:5">
      <c r="C2849" s="29"/>
      <c r="D2849" s="19"/>
      <c r="E2849" s="19"/>
    </row>
    <row r="2850" spans="3:5">
      <c r="C2850" s="29"/>
      <c r="D2850" s="19"/>
      <c r="E2850" s="19"/>
    </row>
    <row r="2851" spans="3:5">
      <c r="C2851" s="29"/>
      <c r="D2851" s="19"/>
      <c r="E2851" s="19"/>
    </row>
    <row r="2852" spans="3:5">
      <c r="C2852" s="29"/>
      <c r="D2852" s="19"/>
      <c r="E2852" s="19"/>
    </row>
    <row r="2853" spans="3:5">
      <c r="C2853" s="29"/>
      <c r="D2853" s="19"/>
      <c r="E2853" s="19"/>
    </row>
    <row r="2854" spans="3:5">
      <c r="C2854" s="29"/>
      <c r="D2854" s="19"/>
      <c r="E2854" s="19"/>
    </row>
    <row r="2855" spans="3:5">
      <c r="C2855" s="29"/>
      <c r="D2855" s="19"/>
      <c r="E2855" s="19"/>
    </row>
    <row r="2856" spans="3:5">
      <c r="C2856" s="29"/>
      <c r="D2856" s="19"/>
      <c r="E2856" s="19"/>
    </row>
    <row r="2857" spans="3:5">
      <c r="C2857" s="29"/>
      <c r="D2857" s="19"/>
      <c r="E2857" s="19"/>
    </row>
    <row r="2858" spans="3:5">
      <c r="C2858" s="29"/>
      <c r="D2858" s="19"/>
      <c r="E2858" s="19"/>
    </row>
    <row r="2859" spans="3:5">
      <c r="C2859" s="29"/>
      <c r="D2859" s="19"/>
      <c r="E2859" s="19"/>
    </row>
    <row r="2860" spans="3:5">
      <c r="C2860" s="29"/>
      <c r="D2860" s="19"/>
      <c r="E2860" s="19"/>
    </row>
    <row r="2861" spans="3:5">
      <c r="C2861" s="29"/>
      <c r="D2861" s="19"/>
      <c r="E2861" s="19"/>
    </row>
    <row r="2862" spans="3:5">
      <c r="C2862" s="29"/>
      <c r="D2862" s="19"/>
      <c r="E2862" s="19"/>
    </row>
    <row r="2863" spans="3:5">
      <c r="C2863" s="29"/>
      <c r="D2863" s="19"/>
      <c r="E2863" s="19"/>
    </row>
    <row r="2864" spans="3:5">
      <c r="C2864" s="29"/>
      <c r="D2864" s="19"/>
      <c r="E2864" s="19"/>
    </row>
    <row r="2865" spans="3:5">
      <c r="C2865" s="29"/>
      <c r="D2865" s="19"/>
      <c r="E2865" s="19"/>
    </row>
    <row r="2866" spans="3:5">
      <c r="C2866" s="29"/>
      <c r="D2866" s="19"/>
      <c r="E2866" s="19"/>
    </row>
    <row r="2867" spans="3:5">
      <c r="C2867" s="29"/>
      <c r="D2867" s="19"/>
      <c r="E2867" s="19"/>
    </row>
    <row r="2868" spans="3:5">
      <c r="C2868" s="29"/>
      <c r="D2868" s="19"/>
      <c r="E2868" s="19"/>
    </row>
    <row r="2869" spans="3:5">
      <c r="C2869" s="29"/>
      <c r="D2869" s="19"/>
      <c r="E2869" s="19"/>
    </row>
    <row r="2870" spans="3:5">
      <c r="C2870" s="29"/>
      <c r="D2870" s="19"/>
      <c r="E2870" s="19"/>
    </row>
    <row r="2871" spans="3:5">
      <c r="C2871" s="29"/>
      <c r="D2871" s="19"/>
      <c r="E2871" s="19"/>
    </row>
    <row r="2872" spans="3:5">
      <c r="C2872" s="29"/>
      <c r="D2872" s="19"/>
      <c r="E2872" s="19"/>
    </row>
    <row r="2873" spans="3:5">
      <c r="C2873" s="29"/>
      <c r="D2873" s="19"/>
      <c r="E2873" s="19"/>
    </row>
    <row r="2874" spans="3:5">
      <c r="C2874" s="29"/>
      <c r="D2874" s="19"/>
      <c r="E2874" s="19"/>
    </row>
    <row r="2875" spans="3:5">
      <c r="C2875" s="29"/>
      <c r="D2875" s="19"/>
      <c r="E2875" s="19"/>
    </row>
    <row r="2876" spans="3:5">
      <c r="C2876" s="29"/>
      <c r="D2876" s="19"/>
      <c r="E2876" s="19"/>
    </row>
    <row r="2877" spans="3:5">
      <c r="C2877" s="29"/>
      <c r="D2877" s="19"/>
      <c r="E2877" s="19"/>
    </row>
    <row r="2878" spans="3:5">
      <c r="C2878" s="29"/>
      <c r="D2878" s="19"/>
      <c r="E2878" s="19"/>
    </row>
    <row r="2879" spans="3:5">
      <c r="C2879" s="29"/>
      <c r="D2879" s="19"/>
      <c r="E2879" s="19"/>
    </row>
    <row r="2880" spans="3:5">
      <c r="C2880" s="29"/>
      <c r="D2880" s="19"/>
      <c r="E2880" s="19"/>
    </row>
    <row r="2881" spans="3:5">
      <c r="C2881" s="29"/>
      <c r="D2881" s="19"/>
      <c r="E2881" s="19"/>
    </row>
    <row r="2882" spans="3:5">
      <c r="C2882" s="29"/>
      <c r="D2882" s="19"/>
      <c r="E2882" s="19"/>
    </row>
    <row r="2883" spans="3:5">
      <c r="C2883" s="29"/>
      <c r="D2883" s="19"/>
      <c r="E2883" s="19"/>
    </row>
    <row r="2884" spans="3:5">
      <c r="C2884" s="29"/>
      <c r="D2884" s="19"/>
      <c r="E2884" s="19"/>
    </row>
    <row r="2885" spans="3:5">
      <c r="C2885" s="29"/>
      <c r="D2885" s="19"/>
      <c r="E2885" s="19"/>
    </row>
    <row r="2886" spans="3:5">
      <c r="C2886" s="29"/>
      <c r="D2886" s="19"/>
      <c r="E2886" s="19"/>
    </row>
    <row r="2887" spans="3:5">
      <c r="C2887" s="29"/>
      <c r="D2887" s="19"/>
      <c r="E2887" s="19"/>
    </row>
    <row r="2888" spans="3:5">
      <c r="C2888" s="29"/>
      <c r="D2888" s="19"/>
      <c r="E2888" s="19"/>
    </row>
    <row r="2889" spans="3:5">
      <c r="C2889" s="29"/>
      <c r="D2889" s="19"/>
      <c r="E2889" s="19"/>
    </row>
    <row r="2890" spans="3:5">
      <c r="C2890" s="29"/>
      <c r="D2890" s="19"/>
      <c r="E2890" s="19"/>
    </row>
    <row r="2891" spans="3:5">
      <c r="C2891" s="29"/>
      <c r="D2891" s="19"/>
      <c r="E2891" s="19"/>
    </row>
    <row r="2892" spans="3:5">
      <c r="C2892" s="29"/>
      <c r="D2892" s="19"/>
      <c r="E2892" s="19"/>
    </row>
    <row r="2893" spans="3:5">
      <c r="C2893" s="29"/>
      <c r="D2893" s="19"/>
      <c r="E2893" s="19"/>
    </row>
    <row r="2894" spans="3:5">
      <c r="C2894" s="29"/>
      <c r="D2894" s="19"/>
      <c r="E2894" s="19"/>
    </row>
    <row r="2895" spans="3:5">
      <c r="C2895" s="29"/>
      <c r="D2895" s="19"/>
      <c r="E2895" s="19"/>
    </row>
    <row r="2896" spans="3:5">
      <c r="C2896" s="29"/>
      <c r="D2896" s="19"/>
      <c r="E2896" s="19"/>
    </row>
    <row r="2897" spans="3:5">
      <c r="C2897" s="29"/>
      <c r="D2897" s="19"/>
      <c r="E2897" s="19"/>
    </row>
    <row r="2898" spans="3:5">
      <c r="C2898" s="29"/>
      <c r="D2898" s="19"/>
      <c r="E2898" s="19"/>
    </row>
    <row r="2899" spans="3:5">
      <c r="C2899" s="29"/>
      <c r="D2899" s="19"/>
      <c r="E2899" s="19"/>
    </row>
    <row r="2900" spans="3:5">
      <c r="C2900" s="29"/>
      <c r="D2900" s="19"/>
      <c r="E2900" s="19"/>
    </row>
    <row r="2901" spans="3:5">
      <c r="C2901" s="29"/>
      <c r="D2901" s="19"/>
      <c r="E2901" s="19"/>
    </row>
    <row r="2902" spans="3:5">
      <c r="C2902" s="29"/>
      <c r="D2902" s="19"/>
      <c r="E2902" s="19"/>
    </row>
    <row r="2903" spans="3:5">
      <c r="C2903" s="29"/>
      <c r="D2903" s="19"/>
      <c r="E2903" s="19"/>
    </row>
    <row r="2904" spans="3:5">
      <c r="C2904" s="29"/>
      <c r="D2904" s="19"/>
      <c r="E2904" s="19"/>
    </row>
    <row r="2905" spans="3:5">
      <c r="C2905" s="29"/>
      <c r="D2905" s="19"/>
      <c r="E2905" s="19"/>
    </row>
    <row r="2906" spans="3:5">
      <c r="C2906" s="29"/>
      <c r="D2906" s="19"/>
      <c r="E2906" s="19"/>
    </row>
    <row r="2907" spans="3:5">
      <c r="C2907" s="29"/>
      <c r="D2907" s="19"/>
      <c r="E2907" s="19"/>
    </row>
    <row r="2908" spans="3:5">
      <c r="C2908" s="29"/>
      <c r="D2908" s="19"/>
      <c r="E2908" s="19"/>
    </row>
    <row r="2909" spans="3:5">
      <c r="C2909" s="29"/>
      <c r="D2909" s="19"/>
      <c r="E2909" s="19"/>
    </row>
    <row r="2910" spans="3:5">
      <c r="C2910" s="29"/>
      <c r="D2910" s="19"/>
      <c r="E2910" s="19"/>
    </row>
    <row r="2911" spans="3:5">
      <c r="C2911" s="29"/>
      <c r="D2911" s="19"/>
      <c r="E2911" s="19"/>
    </row>
    <row r="2912" spans="3:5">
      <c r="C2912" s="29"/>
      <c r="D2912" s="19"/>
      <c r="E2912" s="19"/>
    </row>
    <row r="2913" spans="3:5">
      <c r="C2913" s="29"/>
      <c r="D2913" s="19"/>
      <c r="E2913" s="19"/>
    </row>
    <row r="2914" spans="3:5">
      <c r="C2914" s="29"/>
      <c r="D2914" s="19"/>
      <c r="E2914" s="19"/>
    </row>
    <row r="2915" spans="3:5">
      <c r="C2915" s="29"/>
      <c r="D2915" s="19"/>
      <c r="E2915" s="19"/>
    </row>
    <row r="2916" spans="3:5">
      <c r="C2916" s="29"/>
      <c r="D2916" s="19"/>
      <c r="E2916" s="19"/>
    </row>
    <row r="2917" spans="3:5">
      <c r="C2917" s="29"/>
      <c r="D2917" s="19"/>
      <c r="E2917" s="19"/>
    </row>
    <row r="2918" spans="3:5">
      <c r="C2918" s="29"/>
      <c r="D2918" s="19"/>
      <c r="E2918" s="19"/>
    </row>
    <row r="2919" spans="3:5">
      <c r="C2919" s="29"/>
      <c r="D2919" s="19"/>
      <c r="E2919" s="19"/>
    </row>
    <row r="2920" spans="3:5">
      <c r="C2920" s="29"/>
      <c r="D2920" s="19"/>
      <c r="E2920" s="19"/>
    </row>
    <row r="2921" spans="3:5">
      <c r="C2921" s="29"/>
      <c r="D2921" s="19"/>
      <c r="E2921" s="19"/>
    </row>
    <row r="2922" spans="3:5">
      <c r="C2922" s="29"/>
      <c r="D2922" s="19"/>
      <c r="E2922" s="19"/>
    </row>
    <row r="2923" spans="3:5">
      <c r="C2923" s="29"/>
      <c r="D2923" s="19"/>
      <c r="E2923" s="19"/>
    </row>
    <row r="2924" spans="3:5">
      <c r="C2924" s="29"/>
      <c r="D2924" s="19"/>
      <c r="E2924" s="19"/>
    </row>
    <row r="2925" spans="3:5">
      <c r="C2925" s="29"/>
      <c r="D2925" s="19"/>
      <c r="E2925" s="19"/>
    </row>
    <row r="2926" spans="3:5">
      <c r="C2926" s="29"/>
      <c r="D2926" s="19"/>
      <c r="E2926" s="19"/>
    </row>
    <row r="2927" spans="3:5">
      <c r="C2927" s="29"/>
      <c r="D2927" s="19"/>
      <c r="E2927" s="19"/>
    </row>
    <row r="2928" spans="3:5">
      <c r="C2928" s="29"/>
      <c r="D2928" s="19"/>
      <c r="E2928" s="19"/>
    </row>
    <row r="2929" spans="3:5">
      <c r="C2929" s="29"/>
      <c r="D2929" s="19"/>
      <c r="E2929" s="19"/>
    </row>
    <row r="2930" spans="3:5">
      <c r="C2930" s="29"/>
      <c r="D2930" s="19"/>
      <c r="E2930" s="19"/>
    </row>
    <row r="2931" spans="3:5">
      <c r="C2931" s="29"/>
      <c r="D2931" s="19"/>
      <c r="E2931" s="19"/>
    </row>
    <row r="2932" spans="3:5">
      <c r="C2932" s="29"/>
      <c r="D2932" s="19"/>
      <c r="E2932" s="19"/>
    </row>
    <row r="2933" spans="3:5">
      <c r="C2933" s="29"/>
      <c r="D2933" s="19"/>
      <c r="E2933" s="19"/>
    </row>
    <row r="2934" spans="3:5">
      <c r="C2934" s="29"/>
      <c r="D2934" s="19"/>
      <c r="E2934" s="19"/>
    </row>
    <row r="2935" spans="3:5">
      <c r="C2935" s="29"/>
      <c r="D2935" s="19"/>
      <c r="E2935" s="19"/>
    </row>
    <row r="2936" spans="3:5">
      <c r="C2936" s="29"/>
      <c r="D2936" s="19"/>
      <c r="E2936" s="19"/>
    </row>
    <row r="2937" spans="3:5">
      <c r="C2937" s="29"/>
      <c r="D2937" s="19"/>
      <c r="E2937" s="19"/>
    </row>
    <row r="2938" spans="3:5">
      <c r="C2938" s="29"/>
      <c r="D2938" s="19"/>
      <c r="E2938" s="19"/>
    </row>
    <row r="2939" spans="3:5">
      <c r="C2939" s="29"/>
      <c r="D2939" s="19"/>
      <c r="E2939" s="19"/>
    </row>
    <row r="2940" spans="3:5">
      <c r="C2940" s="29"/>
      <c r="D2940" s="19"/>
      <c r="E2940" s="19"/>
    </row>
    <row r="2941" spans="3:5">
      <c r="C2941" s="29"/>
      <c r="D2941" s="19"/>
      <c r="E2941" s="19"/>
    </row>
    <row r="2942" spans="3:5">
      <c r="C2942" s="29"/>
      <c r="D2942" s="19"/>
      <c r="E2942" s="19"/>
    </row>
    <row r="2943" spans="3:5">
      <c r="C2943" s="29"/>
      <c r="D2943" s="19"/>
      <c r="E2943" s="19"/>
    </row>
    <row r="2944" spans="3:5">
      <c r="C2944" s="29"/>
      <c r="D2944" s="19"/>
      <c r="E2944" s="19"/>
    </row>
    <row r="2945" spans="3:5">
      <c r="C2945" s="29"/>
      <c r="D2945" s="19"/>
      <c r="E2945" s="19"/>
    </row>
    <row r="2946" spans="3:5">
      <c r="C2946" s="29"/>
      <c r="D2946" s="19"/>
      <c r="E2946" s="19"/>
    </row>
    <row r="2947" spans="3:5">
      <c r="C2947" s="29"/>
      <c r="D2947" s="19"/>
      <c r="E2947" s="19"/>
    </row>
    <row r="2948" spans="3:5">
      <c r="C2948" s="29"/>
      <c r="D2948" s="19"/>
      <c r="E2948" s="19"/>
    </row>
    <row r="2949" spans="3:5">
      <c r="C2949" s="29"/>
      <c r="D2949" s="19"/>
      <c r="E2949" s="19"/>
    </row>
    <row r="2950" spans="3:5">
      <c r="C2950" s="29"/>
      <c r="D2950" s="19"/>
      <c r="E2950" s="19"/>
    </row>
    <row r="2951" spans="3:5">
      <c r="C2951" s="29"/>
      <c r="D2951" s="19"/>
      <c r="E2951" s="19"/>
    </row>
    <row r="2952" spans="3:5">
      <c r="C2952" s="29"/>
      <c r="D2952" s="19"/>
      <c r="E2952" s="19"/>
    </row>
    <row r="2953" spans="3:5">
      <c r="C2953" s="29"/>
      <c r="D2953" s="19"/>
      <c r="E2953" s="19"/>
    </row>
    <row r="2954" spans="3:5">
      <c r="C2954" s="29"/>
      <c r="D2954" s="19"/>
      <c r="E2954" s="19"/>
    </row>
    <row r="2955" spans="3:5">
      <c r="C2955" s="29"/>
      <c r="D2955" s="19"/>
      <c r="E2955" s="19"/>
    </row>
    <row r="2956" spans="3:5">
      <c r="C2956" s="29"/>
      <c r="D2956" s="19"/>
      <c r="E2956" s="19"/>
    </row>
    <row r="2957" spans="3:5">
      <c r="C2957" s="29"/>
      <c r="D2957" s="19"/>
      <c r="E2957" s="19"/>
    </row>
    <row r="2958" spans="3:5">
      <c r="C2958" s="29"/>
      <c r="D2958" s="19"/>
      <c r="E2958" s="19"/>
    </row>
    <row r="2959" spans="3:5">
      <c r="C2959" s="29"/>
      <c r="D2959" s="19"/>
      <c r="E2959" s="19"/>
    </row>
    <row r="2960" spans="3:5">
      <c r="C2960" s="29"/>
      <c r="D2960" s="19"/>
      <c r="E2960" s="19"/>
    </row>
    <row r="2961" spans="3:5">
      <c r="C2961" s="29"/>
      <c r="D2961" s="19"/>
      <c r="E2961" s="19"/>
    </row>
    <row r="2962" spans="3:5">
      <c r="C2962" s="29"/>
      <c r="D2962" s="19"/>
      <c r="E2962" s="19"/>
    </row>
    <row r="2963" spans="3:5">
      <c r="C2963" s="29"/>
      <c r="D2963" s="19"/>
      <c r="E2963" s="19"/>
    </row>
    <row r="2964" spans="3:5">
      <c r="C2964" s="29"/>
      <c r="D2964" s="19"/>
      <c r="E2964" s="19"/>
    </row>
    <row r="2965" spans="3:5">
      <c r="C2965" s="29"/>
      <c r="D2965" s="19"/>
      <c r="E2965" s="19"/>
    </row>
    <row r="2966" spans="3:5">
      <c r="C2966" s="29"/>
      <c r="D2966" s="19"/>
      <c r="E2966" s="19"/>
    </row>
    <row r="2967" spans="3:5">
      <c r="C2967" s="29"/>
      <c r="D2967" s="19"/>
      <c r="E2967" s="19"/>
    </row>
    <row r="2968" spans="3:5">
      <c r="C2968" s="29"/>
      <c r="D2968" s="19"/>
      <c r="E2968" s="19"/>
    </row>
    <row r="2969" spans="3:5">
      <c r="C2969" s="29"/>
      <c r="D2969" s="19"/>
      <c r="E2969" s="19"/>
    </row>
    <row r="2970" spans="3:5">
      <c r="C2970" s="29"/>
      <c r="D2970" s="19"/>
      <c r="E2970" s="19"/>
    </row>
    <row r="2971" spans="3:5">
      <c r="C2971" s="29"/>
      <c r="D2971" s="19"/>
      <c r="E2971" s="19"/>
    </row>
    <row r="2972" spans="3:5">
      <c r="C2972" s="29"/>
      <c r="D2972" s="19"/>
      <c r="E2972" s="19"/>
    </row>
    <row r="2973" spans="3:5">
      <c r="C2973" s="29"/>
      <c r="D2973" s="19"/>
      <c r="E2973" s="19"/>
    </row>
    <row r="2974" spans="3:5">
      <c r="C2974" s="29"/>
      <c r="D2974" s="19"/>
      <c r="E2974" s="19"/>
    </row>
    <row r="2975" spans="3:5">
      <c r="C2975" s="29"/>
      <c r="D2975" s="19"/>
      <c r="E2975" s="19"/>
    </row>
    <row r="2976" spans="3:5">
      <c r="C2976" s="29"/>
      <c r="D2976" s="19"/>
      <c r="E2976" s="19"/>
    </row>
    <row r="2977" spans="3:5">
      <c r="C2977" s="29"/>
      <c r="D2977" s="19"/>
      <c r="E2977" s="19"/>
    </row>
    <row r="2978" spans="3:5">
      <c r="C2978" s="29"/>
      <c r="D2978" s="19"/>
      <c r="E2978" s="19"/>
    </row>
    <row r="2979" spans="3:5">
      <c r="C2979" s="29"/>
      <c r="D2979" s="19"/>
      <c r="E2979" s="19"/>
    </row>
    <row r="2980" spans="3:5">
      <c r="C2980" s="29"/>
      <c r="D2980" s="19"/>
      <c r="E2980" s="19"/>
    </row>
    <row r="2981" spans="3:5">
      <c r="C2981" s="29"/>
      <c r="D2981" s="19"/>
      <c r="E2981" s="19"/>
    </row>
    <row r="2982" spans="3:5">
      <c r="C2982" s="29"/>
      <c r="D2982" s="19"/>
      <c r="E2982" s="19"/>
    </row>
    <row r="2983" spans="3:5">
      <c r="C2983" s="29"/>
      <c r="D2983" s="19"/>
      <c r="E2983" s="19"/>
    </row>
    <row r="2984" spans="3:5">
      <c r="C2984" s="29"/>
      <c r="D2984" s="19"/>
      <c r="E2984" s="19"/>
    </row>
    <row r="2985" spans="3:5">
      <c r="C2985" s="29"/>
      <c r="D2985" s="19"/>
      <c r="E2985" s="19"/>
    </row>
    <row r="2986" spans="3:5">
      <c r="C2986" s="29"/>
      <c r="D2986" s="19"/>
      <c r="E2986" s="19"/>
    </row>
    <row r="2987" spans="3:5">
      <c r="C2987" s="29"/>
      <c r="D2987" s="19"/>
      <c r="E2987" s="19"/>
    </row>
    <row r="2988" spans="3:5">
      <c r="C2988" s="29"/>
      <c r="D2988" s="19"/>
      <c r="E2988" s="19"/>
    </row>
    <row r="2989" spans="3:5">
      <c r="C2989" s="29"/>
      <c r="D2989" s="19"/>
      <c r="E2989" s="19"/>
    </row>
    <row r="2990" spans="3:5">
      <c r="C2990" s="29"/>
      <c r="D2990" s="19"/>
      <c r="E2990" s="19"/>
    </row>
    <row r="2991" spans="3:5">
      <c r="C2991" s="29"/>
      <c r="D2991" s="19"/>
      <c r="E2991" s="19"/>
    </row>
    <row r="2992" spans="3:5">
      <c r="C2992" s="29"/>
      <c r="D2992" s="19"/>
      <c r="E2992" s="19"/>
    </row>
    <row r="2993" spans="3:5">
      <c r="C2993" s="29"/>
      <c r="D2993" s="19"/>
      <c r="E2993" s="19"/>
    </row>
    <row r="2994" spans="3:5">
      <c r="C2994" s="29"/>
      <c r="D2994" s="19"/>
      <c r="E2994" s="19"/>
    </row>
    <row r="2995" spans="3:5">
      <c r="C2995" s="29"/>
      <c r="D2995" s="19"/>
      <c r="E2995" s="19"/>
    </row>
    <row r="2996" spans="3:5">
      <c r="C2996" s="29"/>
      <c r="D2996" s="19"/>
      <c r="E2996" s="19"/>
    </row>
    <row r="2997" spans="3:5">
      <c r="C2997" s="29"/>
      <c r="D2997" s="19"/>
      <c r="E2997" s="19"/>
    </row>
    <row r="2998" spans="3:5">
      <c r="C2998" s="29"/>
      <c r="D2998" s="19"/>
      <c r="E2998" s="19"/>
    </row>
    <row r="2999" spans="3:5">
      <c r="C2999" s="29"/>
      <c r="D2999" s="19"/>
      <c r="E2999" s="19"/>
    </row>
    <row r="3000" spans="3:5">
      <c r="C3000" s="29"/>
      <c r="D3000" s="19"/>
      <c r="E3000" s="19"/>
    </row>
    <row r="3001" spans="3:5">
      <c r="C3001" s="29"/>
      <c r="D3001" s="19"/>
      <c r="E3001" s="19"/>
    </row>
    <row r="3002" spans="3:5">
      <c r="C3002" s="29"/>
      <c r="D3002" s="19"/>
      <c r="E3002" s="19"/>
    </row>
    <row r="3003" spans="3:5">
      <c r="C3003" s="29"/>
      <c r="D3003" s="19"/>
      <c r="E3003" s="19"/>
    </row>
    <row r="3004" spans="3:5">
      <c r="C3004" s="29"/>
      <c r="D3004" s="19"/>
      <c r="E3004" s="19"/>
    </row>
    <row r="3005" spans="3:5">
      <c r="C3005" s="29"/>
      <c r="D3005" s="19"/>
      <c r="E3005" s="19"/>
    </row>
    <row r="3006" spans="3:5">
      <c r="C3006" s="29"/>
      <c r="D3006" s="19"/>
      <c r="E3006" s="19"/>
    </row>
    <row r="3007" spans="3:5">
      <c r="C3007" s="29"/>
      <c r="D3007" s="19"/>
      <c r="E3007" s="19"/>
    </row>
    <row r="3008" spans="3:5">
      <c r="C3008" s="29"/>
      <c r="D3008" s="19"/>
      <c r="E3008" s="19"/>
    </row>
    <row r="3009" spans="3:5">
      <c r="C3009" s="29"/>
      <c r="D3009" s="19"/>
      <c r="E3009" s="19"/>
    </row>
    <row r="3010" spans="3:5">
      <c r="C3010" s="29"/>
      <c r="D3010" s="19"/>
      <c r="E3010" s="19"/>
    </row>
    <row r="3011" spans="3:5">
      <c r="C3011" s="29"/>
      <c r="D3011" s="19"/>
      <c r="E3011" s="19"/>
    </row>
    <row r="3012" spans="3:5">
      <c r="C3012" s="29"/>
      <c r="D3012" s="19"/>
      <c r="E3012" s="19"/>
    </row>
    <row r="3013" spans="3:5">
      <c r="C3013" s="29"/>
      <c r="D3013" s="19"/>
      <c r="E3013" s="19"/>
    </row>
    <row r="3014" spans="3:5">
      <c r="C3014" s="29"/>
      <c r="D3014" s="19"/>
      <c r="E3014" s="19"/>
    </row>
    <row r="3015" spans="3:5">
      <c r="C3015" s="29"/>
      <c r="D3015" s="19"/>
      <c r="E3015" s="19"/>
    </row>
    <row r="3016" spans="3:5">
      <c r="C3016" s="29"/>
      <c r="D3016" s="19"/>
      <c r="E3016" s="19"/>
    </row>
    <row r="3017" spans="3:5">
      <c r="C3017" s="29"/>
      <c r="D3017" s="19"/>
      <c r="E3017" s="19"/>
    </row>
    <row r="3018" spans="3:5">
      <c r="C3018" s="29"/>
      <c r="D3018" s="19"/>
      <c r="E3018" s="19"/>
    </row>
    <row r="3019" spans="3:5">
      <c r="C3019" s="29"/>
      <c r="D3019" s="19"/>
      <c r="E3019" s="19"/>
    </row>
    <row r="3020" spans="3:5">
      <c r="C3020" s="29"/>
      <c r="D3020" s="19"/>
      <c r="E3020" s="19"/>
    </row>
    <row r="3021" spans="3:5">
      <c r="C3021" s="29"/>
      <c r="D3021" s="19"/>
      <c r="E3021" s="19"/>
    </row>
    <row r="3022" spans="3:5">
      <c r="C3022" s="29"/>
      <c r="D3022" s="19"/>
      <c r="E3022" s="19"/>
    </row>
    <row r="3023" spans="3:5">
      <c r="C3023" s="29"/>
      <c r="D3023" s="19"/>
      <c r="E3023" s="19"/>
    </row>
    <row r="3024" spans="3:5">
      <c r="C3024" s="29"/>
      <c r="D3024" s="19"/>
      <c r="E3024" s="19"/>
    </row>
    <row r="3025" spans="3:5">
      <c r="C3025" s="29"/>
      <c r="D3025" s="19"/>
      <c r="E3025" s="19"/>
    </row>
    <row r="3026" spans="3:5">
      <c r="C3026" s="29"/>
      <c r="D3026" s="19"/>
      <c r="E3026" s="19"/>
    </row>
    <row r="3027" spans="3:5">
      <c r="C3027" s="29"/>
      <c r="D3027" s="19"/>
      <c r="E3027" s="19"/>
    </row>
    <row r="3028" spans="3:5">
      <c r="C3028" s="29"/>
      <c r="D3028" s="19"/>
      <c r="E3028" s="19"/>
    </row>
    <row r="3029" spans="3:5">
      <c r="C3029" s="29"/>
      <c r="D3029" s="19"/>
      <c r="E3029" s="19"/>
    </row>
    <row r="3030" spans="3:5">
      <c r="C3030" s="29"/>
      <c r="D3030" s="19"/>
      <c r="E3030" s="19"/>
    </row>
    <row r="3031" spans="3:5">
      <c r="C3031" s="29"/>
      <c r="D3031" s="19"/>
      <c r="E3031" s="19"/>
    </row>
    <row r="3032" spans="3:5">
      <c r="C3032" s="29"/>
      <c r="D3032" s="19"/>
      <c r="E3032" s="19"/>
    </row>
    <row r="3033" spans="3:5">
      <c r="C3033" s="29"/>
      <c r="D3033" s="19"/>
      <c r="E3033" s="19"/>
    </row>
    <row r="3034" spans="3:5">
      <c r="C3034" s="29"/>
      <c r="D3034" s="19"/>
      <c r="E3034" s="19"/>
    </row>
    <row r="3035" spans="3:5">
      <c r="C3035" s="29"/>
      <c r="D3035" s="19"/>
      <c r="E3035" s="19"/>
    </row>
    <row r="3036" spans="3:5">
      <c r="C3036" s="29"/>
      <c r="D3036" s="19"/>
      <c r="E3036" s="19"/>
    </row>
    <row r="3037" spans="3:5">
      <c r="C3037" s="29"/>
      <c r="D3037" s="19"/>
      <c r="E3037" s="19"/>
    </row>
    <row r="3038" spans="3:5">
      <c r="C3038" s="29"/>
      <c r="D3038" s="19"/>
      <c r="E3038" s="19"/>
    </row>
    <row r="3039" spans="3:5">
      <c r="C3039" s="29"/>
      <c r="D3039" s="19"/>
      <c r="E3039" s="19"/>
    </row>
    <row r="3040" spans="3:5">
      <c r="C3040" s="29"/>
      <c r="D3040" s="19"/>
      <c r="E3040" s="19"/>
    </row>
    <row r="3041" spans="3:5">
      <c r="C3041" s="29"/>
      <c r="D3041" s="19"/>
      <c r="E3041" s="19"/>
    </row>
    <row r="3042" spans="3:5">
      <c r="C3042" s="29"/>
      <c r="D3042" s="19"/>
      <c r="E3042" s="19"/>
    </row>
    <row r="3043" spans="3:5">
      <c r="C3043" s="29"/>
      <c r="D3043" s="19"/>
      <c r="E3043" s="19"/>
    </row>
    <row r="3044" spans="3:5">
      <c r="C3044" s="29"/>
      <c r="D3044" s="19"/>
      <c r="E3044" s="19"/>
    </row>
    <row r="3045" spans="3:5">
      <c r="C3045" s="29"/>
      <c r="D3045" s="19"/>
      <c r="E3045" s="19"/>
    </row>
    <row r="3046" spans="3:5">
      <c r="C3046" s="29"/>
      <c r="D3046" s="19"/>
      <c r="E3046" s="19"/>
    </row>
    <row r="3047" spans="3:5">
      <c r="C3047" s="29"/>
      <c r="D3047" s="19"/>
      <c r="E3047" s="19"/>
    </row>
    <row r="3048" spans="3:5">
      <c r="C3048" s="29"/>
      <c r="D3048" s="19"/>
      <c r="E3048" s="19"/>
    </row>
    <row r="3049" spans="3:5">
      <c r="C3049" s="29"/>
      <c r="D3049" s="19"/>
      <c r="E3049" s="19"/>
    </row>
    <row r="3050" spans="3:5">
      <c r="C3050" s="29"/>
      <c r="D3050" s="19"/>
      <c r="E3050" s="19"/>
    </row>
    <row r="3051" spans="3:5">
      <c r="C3051" s="29"/>
      <c r="D3051" s="19"/>
      <c r="E3051" s="19"/>
    </row>
    <row r="3052" spans="3:5">
      <c r="C3052" s="29"/>
      <c r="D3052" s="19"/>
      <c r="E3052" s="19"/>
    </row>
    <row r="3053" spans="3:5">
      <c r="C3053" s="29"/>
      <c r="D3053" s="19"/>
      <c r="E3053" s="19"/>
    </row>
    <row r="3054" spans="3:5">
      <c r="C3054" s="29"/>
      <c r="D3054" s="19"/>
      <c r="E3054" s="19"/>
    </row>
    <row r="3055" spans="3:5">
      <c r="C3055" s="29"/>
      <c r="D3055" s="19"/>
      <c r="E3055" s="19"/>
    </row>
    <row r="3056" spans="3:5">
      <c r="C3056" s="29"/>
      <c r="D3056" s="19"/>
      <c r="E3056" s="19"/>
    </row>
    <row r="3057" spans="3:5">
      <c r="C3057" s="29"/>
      <c r="D3057" s="19"/>
      <c r="E3057" s="19"/>
    </row>
    <row r="3058" spans="3:5">
      <c r="C3058" s="29"/>
      <c r="D3058" s="19"/>
      <c r="E3058" s="19"/>
    </row>
    <row r="3059" spans="3:5">
      <c r="C3059" s="29"/>
      <c r="D3059" s="19"/>
      <c r="E3059" s="19"/>
    </row>
    <row r="3060" spans="3:5">
      <c r="C3060" s="29"/>
      <c r="D3060" s="19"/>
      <c r="E3060" s="19"/>
    </row>
    <row r="3061" spans="3:5">
      <c r="C3061" s="29"/>
      <c r="D3061" s="19"/>
      <c r="E3061" s="19"/>
    </row>
    <row r="3062" spans="3:5">
      <c r="C3062" s="29"/>
      <c r="D3062" s="19"/>
      <c r="E3062" s="19"/>
    </row>
    <row r="3063" spans="3:5">
      <c r="C3063" s="29"/>
      <c r="D3063" s="19"/>
      <c r="E3063" s="19"/>
    </row>
    <row r="3064" spans="3:5">
      <c r="C3064" s="29"/>
      <c r="D3064" s="19"/>
      <c r="E3064" s="19"/>
    </row>
    <row r="3065" spans="3:5">
      <c r="C3065" s="29"/>
      <c r="D3065" s="19"/>
      <c r="E3065" s="19"/>
    </row>
    <row r="3066" spans="3:5">
      <c r="C3066" s="29"/>
      <c r="D3066" s="19"/>
      <c r="E3066" s="19"/>
    </row>
    <row r="3067" spans="3:5">
      <c r="C3067" s="29"/>
      <c r="D3067" s="19"/>
      <c r="E3067" s="19"/>
    </row>
    <row r="3068" spans="3:5">
      <c r="C3068" s="29"/>
      <c r="D3068" s="19"/>
      <c r="E3068" s="19"/>
    </row>
    <row r="3069" spans="3:5">
      <c r="C3069" s="29"/>
      <c r="D3069" s="19"/>
      <c r="E3069" s="19"/>
    </row>
    <row r="3070" spans="3:5">
      <c r="C3070" s="29"/>
      <c r="D3070" s="19"/>
      <c r="E3070" s="19"/>
    </row>
    <row r="3071" spans="3:5">
      <c r="C3071" s="29"/>
      <c r="D3071" s="19"/>
      <c r="E3071" s="19"/>
    </row>
    <row r="3072" spans="3:5">
      <c r="C3072" s="29"/>
      <c r="D3072" s="19"/>
      <c r="E3072" s="19"/>
    </row>
    <row r="3073" spans="3:5">
      <c r="C3073" s="29"/>
      <c r="D3073" s="19"/>
      <c r="E3073" s="19"/>
    </row>
    <row r="3074" spans="3:5">
      <c r="C3074" s="29"/>
      <c r="D3074" s="19"/>
      <c r="E3074" s="19"/>
    </row>
    <row r="3075" spans="3:5">
      <c r="C3075" s="29"/>
      <c r="D3075" s="19"/>
      <c r="E3075" s="19"/>
    </row>
    <row r="3076" spans="3:5">
      <c r="C3076" s="29"/>
      <c r="D3076" s="19"/>
      <c r="E3076" s="19"/>
    </row>
    <row r="3077" spans="3:5">
      <c r="C3077" s="29"/>
      <c r="D3077" s="19"/>
      <c r="E3077" s="19"/>
    </row>
    <row r="3078" spans="3:5">
      <c r="C3078" s="29"/>
      <c r="D3078" s="19"/>
      <c r="E3078" s="19"/>
    </row>
    <row r="3079" spans="3:5">
      <c r="C3079" s="29"/>
      <c r="D3079" s="19"/>
      <c r="E3079" s="19"/>
    </row>
    <row r="3080" spans="3:5">
      <c r="C3080" s="29"/>
      <c r="D3080" s="19"/>
      <c r="E3080" s="19"/>
    </row>
    <row r="3081" spans="3:5">
      <c r="C3081" s="29"/>
      <c r="D3081" s="19"/>
      <c r="E3081" s="19"/>
    </row>
    <row r="3082" spans="3:5">
      <c r="C3082" s="29"/>
      <c r="D3082" s="19"/>
      <c r="E3082" s="19"/>
    </row>
    <row r="3083" spans="3:5">
      <c r="C3083" s="29"/>
      <c r="D3083" s="19"/>
      <c r="E3083" s="19"/>
    </row>
    <row r="3084" spans="3:5">
      <c r="C3084" s="29"/>
      <c r="D3084" s="19"/>
      <c r="E3084" s="19"/>
    </row>
    <row r="3085" spans="3:5">
      <c r="C3085" s="29"/>
      <c r="D3085" s="19"/>
      <c r="E3085" s="19"/>
    </row>
    <row r="3086" spans="3:5">
      <c r="C3086" s="29"/>
      <c r="D3086" s="19"/>
      <c r="E3086" s="19"/>
    </row>
    <row r="3087" spans="3:5">
      <c r="C3087" s="29"/>
      <c r="D3087" s="19"/>
      <c r="E3087" s="19"/>
    </row>
    <row r="3088" spans="3:5">
      <c r="C3088" s="29"/>
      <c r="D3088" s="19"/>
      <c r="E3088" s="19"/>
    </row>
    <row r="3089" spans="3:5">
      <c r="C3089" s="29"/>
      <c r="D3089" s="19"/>
      <c r="E3089" s="19"/>
    </row>
    <row r="3090" spans="3:5">
      <c r="C3090" s="29"/>
      <c r="D3090" s="19"/>
      <c r="E3090" s="19"/>
    </row>
    <row r="3091" spans="3:5">
      <c r="C3091" s="29"/>
      <c r="D3091" s="19"/>
      <c r="E3091" s="19"/>
    </row>
    <row r="3092" spans="3:5">
      <c r="C3092" s="29"/>
      <c r="D3092" s="19"/>
      <c r="E3092" s="19"/>
    </row>
    <row r="3093" spans="3:5">
      <c r="C3093" s="29"/>
      <c r="D3093" s="19"/>
      <c r="E3093" s="19"/>
    </row>
    <row r="3094" spans="3:5">
      <c r="C3094" s="29"/>
      <c r="D3094" s="19"/>
      <c r="E3094" s="19"/>
    </row>
    <row r="3095" spans="3:5">
      <c r="C3095" s="29"/>
      <c r="D3095" s="19"/>
      <c r="E3095" s="19"/>
    </row>
    <row r="3096" spans="3:5">
      <c r="C3096" s="29"/>
      <c r="D3096" s="19"/>
      <c r="E3096" s="19"/>
    </row>
    <row r="3097" spans="3:5">
      <c r="C3097" s="29"/>
      <c r="D3097" s="19"/>
      <c r="E3097" s="19"/>
    </row>
    <row r="3098" spans="3:5">
      <c r="C3098" s="29"/>
      <c r="D3098" s="19"/>
      <c r="E3098" s="19"/>
    </row>
    <row r="3099" spans="3:5">
      <c r="C3099" s="29"/>
      <c r="D3099" s="19"/>
      <c r="E3099" s="19"/>
    </row>
    <row r="3100" spans="3:5">
      <c r="C3100" s="29"/>
      <c r="D3100" s="19"/>
      <c r="E3100" s="19"/>
    </row>
    <row r="3101" spans="3:5">
      <c r="C3101" s="29"/>
      <c r="D3101" s="19"/>
      <c r="E3101" s="19"/>
    </row>
    <row r="3102" spans="3:5">
      <c r="C3102" s="29"/>
      <c r="D3102" s="19"/>
      <c r="E3102" s="19"/>
    </row>
    <row r="3103" spans="3:5">
      <c r="C3103" s="29"/>
      <c r="D3103" s="19"/>
      <c r="E3103" s="19"/>
    </row>
    <row r="3104" spans="3:5">
      <c r="C3104" s="29"/>
      <c r="D3104" s="19"/>
      <c r="E3104" s="19"/>
    </row>
    <row r="3105" spans="3:5">
      <c r="C3105" s="29"/>
      <c r="D3105" s="19"/>
      <c r="E3105" s="19"/>
    </row>
    <row r="3106" spans="3:5">
      <c r="C3106" s="29"/>
      <c r="D3106" s="19"/>
      <c r="E3106" s="19"/>
    </row>
    <row r="3107" spans="3:5">
      <c r="C3107" s="29"/>
      <c r="D3107" s="19"/>
      <c r="E3107" s="19"/>
    </row>
    <row r="3108" spans="3:5">
      <c r="C3108" s="29"/>
      <c r="D3108" s="19"/>
      <c r="E3108" s="19"/>
    </row>
    <row r="3109" spans="3:5">
      <c r="C3109" s="29"/>
      <c r="D3109" s="19"/>
      <c r="E3109" s="19"/>
    </row>
    <row r="3110" spans="3:5">
      <c r="C3110" s="29"/>
      <c r="D3110" s="19"/>
      <c r="E3110" s="19"/>
    </row>
    <row r="3111" spans="3:5">
      <c r="C3111" s="29"/>
      <c r="D3111" s="19"/>
      <c r="E3111" s="19"/>
    </row>
    <row r="3112" spans="3:5">
      <c r="C3112" s="29"/>
      <c r="D3112" s="19"/>
      <c r="E3112" s="19"/>
    </row>
    <row r="3113" spans="3:5">
      <c r="C3113" s="29"/>
      <c r="D3113" s="19"/>
      <c r="E3113" s="19"/>
    </row>
    <row r="3114" spans="3:5">
      <c r="C3114" s="29"/>
      <c r="D3114" s="19"/>
      <c r="E3114" s="19"/>
    </row>
    <row r="3115" spans="3:5">
      <c r="C3115" s="29"/>
      <c r="D3115" s="19"/>
      <c r="E3115" s="19"/>
    </row>
    <row r="3116" spans="3:5">
      <c r="C3116" s="29"/>
      <c r="D3116" s="19"/>
      <c r="E3116" s="19"/>
    </row>
    <row r="3117" spans="3:5">
      <c r="C3117" s="29"/>
      <c r="D3117" s="19"/>
      <c r="E3117" s="19"/>
    </row>
    <row r="3118" spans="3:5">
      <c r="C3118" s="29"/>
      <c r="D3118" s="19"/>
      <c r="E3118" s="19"/>
    </row>
    <row r="3119" spans="3:5">
      <c r="C3119" s="29"/>
      <c r="D3119" s="19"/>
      <c r="E3119" s="19"/>
    </row>
    <row r="3120" spans="3:5">
      <c r="C3120" s="29"/>
      <c r="D3120" s="19"/>
      <c r="E3120" s="19"/>
    </row>
    <row r="3121" spans="3:5">
      <c r="C3121" s="29"/>
      <c r="D3121" s="19"/>
      <c r="E3121" s="19"/>
    </row>
    <row r="3122" spans="3:5">
      <c r="C3122" s="29"/>
      <c r="D3122" s="19"/>
      <c r="E3122" s="19"/>
    </row>
    <row r="3123" spans="3:5">
      <c r="C3123" s="29"/>
      <c r="D3123" s="19"/>
      <c r="E3123" s="19"/>
    </row>
    <row r="3124" spans="3:5">
      <c r="C3124" s="29"/>
      <c r="D3124" s="19"/>
      <c r="E3124" s="19"/>
    </row>
    <row r="3125" spans="3:5">
      <c r="C3125" s="29"/>
      <c r="D3125" s="19"/>
      <c r="E3125" s="19"/>
    </row>
    <row r="3126" spans="3:5">
      <c r="C3126" s="29"/>
      <c r="D3126" s="19"/>
      <c r="E3126" s="19"/>
    </row>
    <row r="3127" spans="3:5">
      <c r="C3127" s="29"/>
      <c r="D3127" s="19"/>
      <c r="E3127" s="19"/>
    </row>
    <row r="3128" spans="3:5">
      <c r="C3128" s="29"/>
      <c r="D3128" s="19"/>
      <c r="E3128" s="19"/>
    </row>
    <row r="3129" spans="3:5">
      <c r="C3129" s="29"/>
      <c r="D3129" s="19"/>
      <c r="E3129" s="19"/>
    </row>
    <row r="3130" spans="3:5">
      <c r="C3130" s="29"/>
      <c r="D3130" s="19"/>
      <c r="E3130" s="19"/>
    </row>
    <row r="3131" spans="3:5">
      <c r="C3131" s="29"/>
      <c r="D3131" s="19"/>
      <c r="E3131" s="19"/>
    </row>
    <row r="3132" spans="3:5">
      <c r="C3132" s="29"/>
      <c r="D3132" s="19"/>
      <c r="E3132" s="19"/>
    </row>
    <row r="3133" spans="3:5">
      <c r="C3133" s="29"/>
      <c r="D3133" s="19"/>
      <c r="E3133" s="19"/>
    </row>
    <row r="3134" spans="3:5">
      <c r="C3134" s="29"/>
      <c r="D3134" s="19"/>
      <c r="E3134" s="19"/>
    </row>
    <row r="3135" spans="3:5">
      <c r="C3135" s="29"/>
      <c r="D3135" s="19"/>
      <c r="E3135" s="19"/>
    </row>
    <row r="3136" spans="3:5">
      <c r="C3136" s="29"/>
      <c r="D3136" s="19"/>
      <c r="E3136" s="19"/>
    </row>
    <row r="3137" spans="3:5">
      <c r="C3137" s="29"/>
      <c r="D3137" s="19"/>
      <c r="E3137" s="19"/>
    </row>
    <row r="3138" spans="3:5">
      <c r="C3138" s="29"/>
      <c r="D3138" s="19"/>
      <c r="E3138" s="19"/>
    </row>
    <row r="3139" spans="3:5">
      <c r="C3139" s="29"/>
      <c r="D3139" s="19"/>
      <c r="E3139" s="19"/>
    </row>
    <row r="3140" spans="3:5">
      <c r="C3140" s="29"/>
      <c r="D3140" s="19"/>
      <c r="E3140" s="19"/>
    </row>
    <row r="3141" spans="3:5">
      <c r="C3141" s="29"/>
      <c r="D3141" s="19"/>
      <c r="E3141" s="19"/>
    </row>
    <row r="3142" spans="3:5">
      <c r="C3142" s="29"/>
      <c r="D3142" s="19"/>
      <c r="E3142" s="19"/>
    </row>
    <row r="3143" spans="3:5">
      <c r="C3143" s="29"/>
      <c r="D3143" s="19"/>
      <c r="E3143" s="19"/>
    </row>
    <row r="3144" spans="3:5">
      <c r="C3144" s="29"/>
      <c r="D3144" s="19"/>
      <c r="E3144" s="19"/>
    </row>
    <row r="3145" spans="3:5">
      <c r="C3145" s="29"/>
      <c r="D3145" s="19"/>
      <c r="E3145" s="19"/>
    </row>
    <row r="3146" spans="3:5">
      <c r="C3146" s="29"/>
      <c r="D3146" s="19"/>
      <c r="E3146" s="19"/>
    </row>
    <row r="3147" spans="3:5">
      <c r="C3147" s="29"/>
      <c r="D3147" s="19"/>
      <c r="E3147" s="19"/>
    </row>
    <row r="3148" spans="3:5">
      <c r="C3148" s="29"/>
      <c r="D3148" s="19"/>
      <c r="E3148" s="19"/>
    </row>
    <row r="3149" spans="3:5">
      <c r="C3149" s="29"/>
      <c r="D3149" s="19"/>
      <c r="E3149" s="19"/>
    </row>
    <row r="3150" spans="3:5">
      <c r="C3150" s="29"/>
      <c r="D3150" s="19"/>
      <c r="E3150" s="19"/>
    </row>
    <row r="3151" spans="3:5">
      <c r="C3151" s="29"/>
      <c r="D3151" s="19"/>
      <c r="E3151" s="19"/>
    </row>
    <row r="3152" spans="3:5">
      <c r="C3152" s="29"/>
      <c r="D3152" s="19"/>
      <c r="E3152" s="19"/>
    </row>
    <row r="3153" spans="3:5">
      <c r="C3153" s="29"/>
      <c r="D3153" s="19"/>
      <c r="E3153" s="19"/>
    </row>
    <row r="3154" spans="3:5">
      <c r="C3154" s="29"/>
      <c r="D3154" s="19"/>
      <c r="E3154" s="19"/>
    </row>
    <row r="3155" spans="3:5">
      <c r="C3155" s="29"/>
      <c r="D3155" s="19"/>
      <c r="E3155" s="19"/>
    </row>
    <row r="3156" spans="3:5">
      <c r="C3156" s="29"/>
      <c r="D3156" s="19"/>
      <c r="E3156" s="19"/>
    </row>
    <row r="3157" spans="3:5">
      <c r="C3157" s="29"/>
      <c r="D3157" s="19"/>
      <c r="E3157" s="19"/>
    </row>
    <row r="3158" spans="3:5">
      <c r="C3158" s="29"/>
      <c r="D3158" s="19"/>
      <c r="E3158" s="19"/>
    </row>
    <row r="3159" spans="3:5">
      <c r="C3159" s="29"/>
      <c r="D3159" s="19"/>
      <c r="E3159" s="19"/>
    </row>
    <row r="3160" spans="3:5">
      <c r="C3160" s="29"/>
      <c r="D3160" s="19"/>
      <c r="E3160" s="19"/>
    </row>
    <row r="3161" spans="3:5">
      <c r="C3161" s="29"/>
      <c r="D3161" s="19"/>
      <c r="E3161" s="19"/>
    </row>
    <row r="3162" spans="3:5">
      <c r="C3162" s="29"/>
      <c r="D3162" s="19"/>
      <c r="E3162" s="19"/>
    </row>
    <row r="3163" spans="3:5">
      <c r="C3163" s="29"/>
      <c r="D3163" s="19"/>
      <c r="E3163" s="19"/>
    </row>
    <row r="3164" spans="3:5">
      <c r="C3164" s="29"/>
      <c r="D3164" s="19"/>
      <c r="E3164" s="19"/>
    </row>
    <row r="3165" spans="3:5">
      <c r="C3165" s="29"/>
      <c r="D3165" s="19"/>
      <c r="E3165" s="19"/>
    </row>
    <row r="3166" spans="3:5">
      <c r="C3166" s="29"/>
      <c r="D3166" s="19"/>
      <c r="E3166" s="19"/>
    </row>
    <row r="3167" spans="3:5">
      <c r="C3167" s="29"/>
      <c r="D3167" s="19"/>
      <c r="E3167" s="19"/>
    </row>
    <row r="3168" spans="3:5">
      <c r="C3168" s="29"/>
      <c r="D3168" s="19"/>
      <c r="E3168" s="19"/>
    </row>
    <row r="3169" spans="3:5">
      <c r="C3169" s="29"/>
      <c r="D3169" s="19"/>
      <c r="E3169" s="19"/>
    </row>
    <row r="3170" spans="3:5">
      <c r="C3170" s="29"/>
      <c r="D3170" s="19"/>
      <c r="E3170" s="19"/>
    </row>
    <row r="3171" spans="3:5">
      <c r="C3171" s="29"/>
      <c r="D3171" s="19"/>
      <c r="E3171" s="19"/>
    </row>
    <row r="3172" spans="3:5">
      <c r="C3172" s="29"/>
      <c r="D3172" s="19"/>
      <c r="E3172" s="19"/>
    </row>
    <row r="3173" spans="3:5">
      <c r="C3173" s="29"/>
      <c r="D3173" s="19"/>
      <c r="E3173" s="19"/>
    </row>
    <row r="3174" spans="3:5">
      <c r="C3174" s="29"/>
      <c r="D3174" s="19"/>
      <c r="E3174" s="19"/>
    </row>
    <row r="3175" spans="3:5">
      <c r="C3175" s="29"/>
      <c r="D3175" s="19"/>
      <c r="E3175" s="19"/>
    </row>
    <row r="3176" spans="3:5">
      <c r="C3176" s="29"/>
      <c r="D3176" s="19"/>
      <c r="E3176" s="19"/>
    </row>
    <row r="3177" spans="3:5">
      <c r="C3177" s="29"/>
      <c r="D3177" s="19"/>
      <c r="E3177" s="19"/>
    </row>
    <row r="3178" spans="3:5">
      <c r="C3178" s="29"/>
      <c r="D3178" s="19"/>
      <c r="E3178" s="19"/>
    </row>
    <row r="3179" spans="3:5">
      <c r="C3179" s="29"/>
      <c r="D3179" s="19"/>
      <c r="E3179" s="19"/>
    </row>
    <row r="3180" spans="3:5">
      <c r="C3180" s="29"/>
      <c r="D3180" s="19"/>
      <c r="E3180" s="19"/>
    </row>
    <row r="3181" spans="3:5">
      <c r="C3181" s="29"/>
      <c r="D3181" s="19"/>
      <c r="E3181" s="19"/>
    </row>
    <row r="3182" spans="3:5">
      <c r="C3182" s="29"/>
      <c r="D3182" s="19"/>
      <c r="E3182" s="19"/>
    </row>
    <row r="3183" spans="3:5">
      <c r="C3183" s="29"/>
      <c r="D3183" s="19"/>
      <c r="E3183" s="19"/>
    </row>
    <row r="3184" spans="3:5">
      <c r="C3184" s="29"/>
      <c r="D3184" s="19"/>
      <c r="E3184" s="19"/>
    </row>
    <row r="3185" spans="3:5">
      <c r="C3185" s="29"/>
      <c r="D3185" s="19"/>
      <c r="E3185" s="19"/>
    </row>
    <row r="3186" spans="3:5">
      <c r="C3186" s="29"/>
      <c r="D3186" s="19"/>
      <c r="E3186" s="19"/>
    </row>
    <row r="3187" spans="3:5">
      <c r="C3187" s="29"/>
      <c r="D3187" s="19"/>
      <c r="E3187" s="19"/>
    </row>
    <row r="3188" spans="3:5">
      <c r="C3188" s="29"/>
      <c r="D3188" s="19"/>
      <c r="E3188" s="19"/>
    </row>
    <row r="3189" spans="3:5">
      <c r="C3189" s="29"/>
      <c r="D3189" s="19"/>
      <c r="E3189" s="19"/>
    </row>
    <row r="3190" spans="3:5">
      <c r="C3190" s="29"/>
      <c r="D3190" s="19"/>
      <c r="E3190" s="19"/>
    </row>
    <row r="3191" spans="3:5">
      <c r="C3191" s="29"/>
      <c r="D3191" s="19"/>
      <c r="E3191" s="19"/>
    </row>
    <row r="3192" spans="3:5">
      <c r="C3192" s="29"/>
      <c r="D3192" s="19"/>
      <c r="E3192" s="19"/>
    </row>
    <row r="3193" spans="3:5">
      <c r="C3193" s="29"/>
      <c r="D3193" s="19"/>
      <c r="E3193" s="19"/>
    </row>
    <row r="3194" spans="3:5">
      <c r="C3194" s="29"/>
      <c r="D3194" s="19"/>
      <c r="E3194" s="19"/>
    </row>
    <row r="3195" spans="3:5">
      <c r="C3195" s="29"/>
      <c r="D3195" s="19"/>
      <c r="E3195" s="19"/>
    </row>
    <row r="3196" spans="3:5">
      <c r="C3196" s="29"/>
      <c r="D3196" s="19"/>
      <c r="E3196" s="19"/>
    </row>
    <row r="3197" spans="3:5">
      <c r="C3197" s="29"/>
      <c r="D3197" s="19"/>
      <c r="E3197" s="19"/>
    </row>
    <row r="3198" spans="3:5">
      <c r="C3198" s="29"/>
      <c r="D3198" s="19"/>
      <c r="E3198" s="19"/>
    </row>
    <row r="3199" spans="3:5">
      <c r="C3199" s="29"/>
      <c r="D3199" s="19"/>
      <c r="E3199" s="19"/>
    </row>
    <row r="3200" spans="3:5">
      <c r="C3200" s="29"/>
      <c r="D3200" s="19"/>
      <c r="E3200" s="19"/>
    </row>
    <row r="3201" spans="3:5">
      <c r="C3201" s="29"/>
      <c r="D3201" s="19"/>
      <c r="E3201" s="19"/>
    </row>
    <row r="3202" spans="3:5">
      <c r="C3202" s="29"/>
      <c r="D3202" s="19"/>
      <c r="E3202" s="19"/>
    </row>
    <row r="3203" spans="3:5">
      <c r="C3203" s="29"/>
      <c r="D3203" s="19"/>
      <c r="E3203" s="19"/>
    </row>
    <row r="3204" spans="3:5">
      <c r="C3204" s="29"/>
      <c r="D3204" s="19"/>
      <c r="E3204" s="19"/>
    </row>
    <row r="3205" spans="3:5">
      <c r="C3205" s="29"/>
      <c r="D3205" s="19"/>
      <c r="E3205" s="19"/>
    </row>
    <row r="3206" spans="3:5">
      <c r="C3206" s="29"/>
      <c r="D3206" s="19"/>
      <c r="E3206" s="19"/>
    </row>
    <row r="3207" spans="3:5">
      <c r="C3207" s="29"/>
      <c r="D3207" s="19"/>
      <c r="E3207" s="19"/>
    </row>
    <row r="3208" spans="3:5">
      <c r="C3208" s="29"/>
      <c r="D3208" s="19"/>
      <c r="E3208" s="19"/>
    </row>
    <row r="3209" spans="3:5">
      <c r="C3209" s="29"/>
      <c r="D3209" s="19"/>
      <c r="E3209" s="19"/>
    </row>
    <row r="3210" spans="3:5">
      <c r="C3210" s="29"/>
      <c r="D3210" s="19"/>
      <c r="E3210" s="19"/>
    </row>
    <row r="3211" spans="3:5">
      <c r="C3211" s="29"/>
      <c r="D3211" s="19"/>
      <c r="E3211" s="19"/>
    </row>
    <row r="3212" spans="3:5">
      <c r="C3212" s="29"/>
      <c r="D3212" s="19"/>
      <c r="E3212" s="19"/>
    </row>
    <row r="3213" spans="3:5">
      <c r="C3213" s="29"/>
      <c r="D3213" s="19"/>
      <c r="E3213" s="19"/>
    </row>
    <row r="3214" spans="3:5">
      <c r="C3214" s="29"/>
      <c r="D3214" s="19"/>
      <c r="E3214" s="19"/>
    </row>
    <row r="3215" spans="3:5">
      <c r="C3215" s="29"/>
      <c r="D3215" s="19"/>
      <c r="E3215" s="19"/>
    </row>
    <row r="3216" spans="3:5">
      <c r="C3216" s="29"/>
      <c r="D3216" s="19"/>
      <c r="E3216" s="19"/>
    </row>
    <row r="3217" spans="3:5">
      <c r="C3217" s="29"/>
      <c r="D3217" s="19"/>
      <c r="E3217" s="19"/>
    </row>
    <row r="3218" spans="3:5">
      <c r="C3218" s="29"/>
      <c r="D3218" s="19"/>
      <c r="E3218" s="19"/>
    </row>
    <row r="3219" spans="3:5">
      <c r="C3219" s="29"/>
      <c r="D3219" s="19"/>
      <c r="E3219" s="19"/>
    </row>
    <row r="3220" spans="3:5">
      <c r="C3220" s="29"/>
      <c r="D3220" s="19"/>
      <c r="E3220" s="19"/>
    </row>
    <row r="3221" spans="3:5">
      <c r="C3221" s="29"/>
      <c r="D3221" s="19"/>
      <c r="E3221" s="19"/>
    </row>
    <row r="3222" spans="3:5">
      <c r="C3222" s="29"/>
      <c r="D3222" s="19"/>
      <c r="E3222" s="19"/>
    </row>
    <row r="3223" spans="3:5">
      <c r="C3223" s="29"/>
      <c r="D3223" s="19"/>
      <c r="E3223" s="19"/>
    </row>
    <row r="3224" spans="3:5">
      <c r="C3224" s="29"/>
      <c r="D3224" s="19"/>
      <c r="E3224" s="19"/>
    </row>
    <row r="3225" spans="3:5">
      <c r="C3225" s="29"/>
      <c r="D3225" s="19"/>
      <c r="E3225" s="19"/>
    </row>
    <row r="3226" spans="3:5">
      <c r="C3226" s="29"/>
      <c r="D3226" s="19"/>
      <c r="E3226" s="19"/>
    </row>
    <row r="3227" spans="3:5">
      <c r="C3227" s="29"/>
      <c r="D3227" s="19"/>
      <c r="E3227" s="19"/>
    </row>
    <row r="3228" spans="3:5">
      <c r="C3228" s="29"/>
      <c r="D3228" s="19"/>
      <c r="E3228" s="19"/>
    </row>
    <row r="3229" spans="3:5">
      <c r="C3229" s="29"/>
      <c r="D3229" s="19"/>
      <c r="E3229" s="19"/>
    </row>
    <row r="3230" spans="3:5">
      <c r="C3230" s="29"/>
      <c r="D3230" s="19"/>
      <c r="E3230" s="19"/>
    </row>
    <row r="3231" spans="3:5">
      <c r="C3231" s="29"/>
      <c r="D3231" s="19"/>
      <c r="E3231" s="19"/>
    </row>
    <row r="3232" spans="3:5">
      <c r="C3232" s="29"/>
      <c r="D3232" s="19"/>
      <c r="E3232" s="19"/>
    </row>
    <row r="3233" spans="3:5">
      <c r="C3233" s="29"/>
      <c r="D3233" s="19"/>
      <c r="E3233" s="19"/>
    </row>
    <row r="3234" spans="3:5">
      <c r="C3234" s="29"/>
      <c r="D3234" s="19"/>
      <c r="E3234" s="19"/>
    </row>
    <row r="3235" spans="3:5">
      <c r="C3235" s="29"/>
      <c r="D3235" s="19"/>
      <c r="E3235" s="19"/>
    </row>
    <row r="3236" spans="3:5">
      <c r="C3236" s="29"/>
      <c r="D3236" s="19"/>
      <c r="E3236" s="19"/>
    </row>
    <row r="3237" spans="3:5">
      <c r="C3237" s="29"/>
      <c r="D3237" s="19"/>
      <c r="E3237" s="19"/>
    </row>
    <row r="3238" spans="3:5">
      <c r="C3238" s="29"/>
      <c r="D3238" s="19"/>
      <c r="E3238" s="19"/>
    </row>
    <row r="3239" spans="3:5">
      <c r="C3239" s="29"/>
      <c r="D3239" s="19"/>
      <c r="E3239" s="19"/>
    </row>
    <row r="3240" spans="3:5">
      <c r="C3240" s="29"/>
      <c r="D3240" s="19"/>
      <c r="E3240" s="19"/>
    </row>
    <row r="3241" spans="3:5">
      <c r="C3241" s="29"/>
      <c r="D3241" s="19"/>
      <c r="E3241" s="19"/>
    </row>
    <row r="3242" spans="3:5">
      <c r="C3242" s="29"/>
      <c r="D3242" s="19"/>
      <c r="E3242" s="19"/>
    </row>
    <row r="3243" spans="3:5">
      <c r="C3243" s="29"/>
      <c r="D3243" s="19"/>
      <c r="E3243" s="19"/>
    </row>
    <row r="3244" spans="3:5">
      <c r="C3244" s="29"/>
      <c r="D3244" s="19"/>
      <c r="E3244" s="19"/>
    </row>
    <row r="3245" spans="3:5">
      <c r="C3245" s="29"/>
      <c r="D3245" s="19"/>
      <c r="E3245" s="19"/>
    </row>
    <row r="3246" spans="3:5">
      <c r="C3246" s="29"/>
      <c r="D3246" s="19"/>
      <c r="E3246" s="19"/>
    </row>
    <row r="3247" spans="3:5">
      <c r="C3247" s="29"/>
      <c r="D3247" s="19"/>
      <c r="E3247" s="19"/>
    </row>
    <row r="3248" spans="3:5">
      <c r="C3248" s="29"/>
      <c r="D3248" s="19"/>
      <c r="E3248" s="19"/>
    </row>
    <row r="3249" spans="3:5">
      <c r="C3249" s="29"/>
      <c r="D3249" s="19"/>
      <c r="E3249" s="19"/>
    </row>
    <row r="3250" spans="3:5">
      <c r="C3250" s="29"/>
      <c r="D3250" s="19"/>
      <c r="E3250" s="19"/>
    </row>
    <row r="3251" spans="3:5">
      <c r="C3251" s="29"/>
      <c r="D3251" s="19"/>
      <c r="E3251" s="19"/>
    </row>
    <row r="3252" spans="3:5">
      <c r="C3252" s="29"/>
      <c r="D3252" s="19"/>
      <c r="E3252" s="19"/>
    </row>
    <row r="3253" spans="3:5">
      <c r="C3253" s="29"/>
      <c r="D3253" s="19"/>
      <c r="E3253" s="19"/>
    </row>
    <row r="3254" spans="3:5">
      <c r="C3254" s="29"/>
      <c r="D3254" s="19"/>
      <c r="E3254" s="19"/>
    </row>
    <row r="3255" spans="3:5">
      <c r="C3255" s="29"/>
      <c r="D3255" s="19"/>
      <c r="E3255" s="19"/>
    </row>
    <row r="3256" spans="3:5">
      <c r="C3256" s="29"/>
      <c r="D3256" s="19"/>
      <c r="E3256" s="19"/>
    </row>
    <row r="3257" spans="3:5">
      <c r="C3257" s="29"/>
      <c r="D3257" s="19"/>
      <c r="E3257" s="19"/>
    </row>
    <row r="3258" spans="3:5">
      <c r="C3258" s="29"/>
      <c r="D3258" s="19"/>
      <c r="E3258" s="19"/>
    </row>
    <row r="3259" spans="3:5">
      <c r="C3259" s="29"/>
      <c r="D3259" s="19"/>
      <c r="E3259" s="19"/>
    </row>
    <row r="3260" spans="3:5">
      <c r="C3260" s="29"/>
      <c r="D3260" s="19"/>
      <c r="E3260" s="19"/>
    </row>
    <row r="3261" spans="3:5">
      <c r="C3261" s="29"/>
      <c r="D3261" s="19"/>
      <c r="E3261" s="19"/>
    </row>
    <row r="3262" spans="3:5">
      <c r="C3262" s="29"/>
      <c r="D3262" s="19"/>
      <c r="E3262" s="19"/>
    </row>
    <row r="3263" spans="3:5">
      <c r="C3263" s="29"/>
      <c r="D3263" s="19"/>
      <c r="E3263" s="19"/>
    </row>
    <row r="3264" spans="3:5">
      <c r="C3264" s="29"/>
      <c r="D3264" s="19"/>
      <c r="E3264" s="19"/>
    </row>
    <row r="3265" spans="3:5">
      <c r="C3265" s="29"/>
      <c r="D3265" s="19"/>
      <c r="E3265" s="19"/>
    </row>
    <row r="3266" spans="3:5">
      <c r="C3266" s="29"/>
      <c r="D3266" s="19"/>
      <c r="E3266" s="19"/>
    </row>
    <row r="3267" spans="3:5">
      <c r="C3267" s="29"/>
      <c r="D3267" s="19"/>
      <c r="E3267" s="19"/>
    </row>
    <row r="3268" spans="3:5">
      <c r="C3268" s="29"/>
      <c r="D3268" s="19"/>
      <c r="E3268" s="19"/>
    </row>
    <row r="3269" spans="3:5">
      <c r="C3269" s="29"/>
      <c r="D3269" s="19"/>
      <c r="E3269" s="19"/>
    </row>
    <row r="3270" spans="3:5">
      <c r="C3270" s="29"/>
      <c r="D3270" s="19"/>
      <c r="E3270" s="19"/>
    </row>
    <row r="3271" spans="3:5">
      <c r="C3271" s="29"/>
      <c r="D3271" s="19"/>
      <c r="E3271" s="19"/>
    </row>
    <row r="3272" spans="3:5">
      <c r="C3272" s="29"/>
      <c r="D3272" s="19"/>
      <c r="E3272" s="19"/>
    </row>
    <row r="3273" spans="3:5">
      <c r="C3273" s="29"/>
      <c r="D3273" s="19"/>
      <c r="E3273" s="19"/>
    </row>
    <row r="3274" spans="3:5">
      <c r="C3274" s="29"/>
      <c r="D3274" s="19"/>
      <c r="E3274" s="19"/>
    </row>
    <row r="3275" spans="3:5">
      <c r="C3275" s="29"/>
      <c r="D3275" s="19"/>
      <c r="E3275" s="19"/>
    </row>
    <row r="3276" spans="3:5">
      <c r="C3276" s="29"/>
      <c r="D3276" s="19"/>
      <c r="E3276" s="19"/>
    </row>
    <row r="3277" spans="3:5">
      <c r="C3277" s="29"/>
      <c r="D3277" s="19"/>
      <c r="E3277" s="19"/>
    </row>
    <row r="3278" spans="3:5">
      <c r="C3278" s="29"/>
      <c r="D3278" s="19"/>
      <c r="E3278" s="19"/>
    </row>
    <row r="3279" spans="3:5">
      <c r="C3279" s="29"/>
      <c r="D3279" s="19"/>
      <c r="E3279" s="19"/>
    </row>
    <row r="3280" spans="3:5">
      <c r="C3280" s="29"/>
      <c r="D3280" s="19"/>
      <c r="E3280" s="19"/>
    </row>
    <row r="3281" spans="3:5">
      <c r="C3281" s="29"/>
      <c r="D3281" s="19"/>
      <c r="E3281" s="19"/>
    </row>
    <row r="3282" spans="3:5">
      <c r="C3282" s="29"/>
      <c r="D3282" s="19"/>
      <c r="E3282" s="19"/>
    </row>
    <row r="3283" spans="3:5">
      <c r="C3283" s="29"/>
      <c r="D3283" s="19"/>
      <c r="E3283" s="19"/>
    </row>
    <row r="3284" spans="3:5">
      <c r="C3284" s="29"/>
      <c r="D3284" s="19"/>
      <c r="E3284" s="19"/>
    </row>
    <row r="3285" spans="3:5">
      <c r="C3285" s="29"/>
      <c r="D3285" s="19"/>
      <c r="E3285" s="19"/>
    </row>
    <row r="3286" spans="3:5">
      <c r="C3286" s="29"/>
      <c r="D3286" s="19"/>
      <c r="E3286" s="19"/>
    </row>
    <row r="3287" spans="3:5">
      <c r="C3287" s="29"/>
      <c r="D3287" s="19"/>
      <c r="E3287" s="19"/>
    </row>
    <row r="3288" spans="3:5">
      <c r="C3288" s="29"/>
      <c r="D3288" s="19"/>
      <c r="E3288" s="19"/>
    </row>
    <row r="3289" spans="3:5">
      <c r="C3289" s="29"/>
      <c r="D3289" s="19"/>
      <c r="E3289" s="19"/>
    </row>
    <row r="3290" spans="3:5">
      <c r="C3290" s="29"/>
      <c r="D3290" s="19"/>
      <c r="E3290" s="19"/>
    </row>
    <row r="3291" spans="3:5">
      <c r="C3291" s="29"/>
      <c r="D3291" s="19"/>
      <c r="E3291" s="19"/>
    </row>
    <row r="3292" spans="3:5">
      <c r="C3292" s="29"/>
      <c r="D3292" s="19"/>
      <c r="E3292" s="19"/>
    </row>
    <row r="3293" spans="3:5">
      <c r="C3293" s="29"/>
      <c r="D3293" s="19"/>
      <c r="E3293" s="19"/>
    </row>
    <row r="3294" spans="3:5">
      <c r="C3294" s="29"/>
      <c r="D3294" s="19"/>
      <c r="E3294" s="19"/>
    </row>
    <row r="3295" spans="3:5">
      <c r="C3295" s="29"/>
      <c r="D3295" s="19"/>
      <c r="E3295" s="19"/>
    </row>
    <row r="3296" spans="3:5">
      <c r="C3296" s="29"/>
      <c r="D3296" s="19"/>
      <c r="E3296" s="19"/>
    </row>
    <row r="3297" spans="3:5">
      <c r="C3297" s="29"/>
      <c r="D3297" s="19"/>
      <c r="E3297" s="19"/>
    </row>
    <row r="3298" spans="3:5">
      <c r="C3298" s="29"/>
      <c r="D3298" s="19"/>
      <c r="E3298" s="19"/>
    </row>
    <row r="3299" spans="3:5">
      <c r="C3299" s="29"/>
      <c r="D3299" s="19"/>
      <c r="E3299" s="19"/>
    </row>
    <row r="3300" spans="3:5">
      <c r="C3300" s="29"/>
      <c r="D3300" s="19"/>
      <c r="E3300" s="19"/>
    </row>
    <row r="3301" spans="3:5">
      <c r="C3301" s="29"/>
      <c r="D3301" s="19"/>
      <c r="E3301" s="19"/>
    </row>
    <row r="3302" spans="3:5">
      <c r="C3302" s="29"/>
      <c r="D3302" s="19"/>
      <c r="E3302" s="19"/>
    </row>
    <row r="3303" spans="3:5">
      <c r="C3303" s="29"/>
      <c r="D3303" s="19"/>
      <c r="E3303" s="19"/>
    </row>
    <row r="3304" spans="3:5">
      <c r="C3304" s="29"/>
      <c r="D3304" s="19"/>
      <c r="E3304" s="19"/>
    </row>
    <row r="3305" spans="3:5">
      <c r="C3305" s="29"/>
      <c r="D3305" s="19"/>
      <c r="E3305" s="19"/>
    </row>
    <row r="3306" spans="3:5">
      <c r="C3306" s="29"/>
      <c r="D3306" s="19"/>
      <c r="E3306" s="19"/>
    </row>
    <row r="3307" spans="3:5">
      <c r="C3307" s="29"/>
      <c r="D3307" s="19"/>
      <c r="E3307" s="19"/>
    </row>
    <row r="3308" spans="3:5">
      <c r="C3308" s="29"/>
      <c r="D3308" s="19"/>
      <c r="E3308" s="19"/>
    </row>
    <row r="3309" spans="3:5">
      <c r="C3309" s="29"/>
      <c r="D3309" s="19"/>
      <c r="E3309" s="19"/>
    </row>
    <row r="3310" spans="3:5">
      <c r="C3310" s="29"/>
      <c r="D3310" s="19"/>
      <c r="E3310" s="19"/>
    </row>
    <row r="3311" spans="3:5">
      <c r="C3311" s="29"/>
      <c r="D3311" s="19"/>
      <c r="E3311" s="19"/>
    </row>
    <row r="3312" spans="3:5">
      <c r="C3312" s="29"/>
      <c r="D3312" s="19"/>
      <c r="E3312" s="19"/>
    </row>
    <row r="3313" spans="3:5">
      <c r="C3313" s="29"/>
      <c r="D3313" s="19"/>
      <c r="E3313" s="19"/>
    </row>
    <row r="3314" spans="3:5">
      <c r="C3314" s="29"/>
      <c r="D3314" s="19"/>
      <c r="E3314" s="19"/>
    </row>
    <row r="3315" spans="3:5">
      <c r="C3315" s="29"/>
      <c r="D3315" s="19"/>
      <c r="E3315" s="19"/>
    </row>
    <row r="3316" spans="3:5">
      <c r="C3316" s="29"/>
      <c r="D3316" s="19"/>
      <c r="E3316" s="19"/>
    </row>
    <row r="3317" spans="3:5">
      <c r="C3317" s="29"/>
      <c r="D3317" s="19"/>
      <c r="E3317" s="19"/>
    </row>
    <row r="3318" spans="3:5">
      <c r="C3318" s="29"/>
      <c r="D3318" s="19"/>
      <c r="E3318" s="19"/>
    </row>
    <row r="3319" spans="3:5">
      <c r="C3319" s="29"/>
      <c r="D3319" s="19"/>
      <c r="E3319" s="19"/>
    </row>
    <row r="3320" spans="3:5">
      <c r="C3320" s="29"/>
      <c r="D3320" s="19"/>
      <c r="E3320" s="19"/>
    </row>
    <row r="3321" spans="3:5">
      <c r="C3321" s="29"/>
      <c r="D3321" s="19"/>
      <c r="E3321" s="19"/>
    </row>
    <row r="3322" spans="3:5">
      <c r="C3322" s="29"/>
      <c r="D3322" s="19"/>
      <c r="E3322" s="19"/>
    </row>
    <row r="3323" spans="3:5">
      <c r="C3323" s="29"/>
      <c r="D3323" s="19"/>
      <c r="E3323" s="19"/>
    </row>
    <row r="3324" spans="3:5">
      <c r="C3324" s="29"/>
      <c r="D3324" s="19"/>
      <c r="E3324" s="19"/>
    </row>
    <row r="3325" spans="3:5">
      <c r="C3325" s="29"/>
      <c r="D3325" s="19"/>
      <c r="E3325" s="19"/>
    </row>
    <row r="3326" spans="3:5">
      <c r="C3326" s="29"/>
      <c r="D3326" s="19"/>
      <c r="E3326" s="19"/>
    </row>
    <row r="3327" spans="3:5">
      <c r="C3327" s="29"/>
      <c r="D3327" s="19"/>
      <c r="E3327" s="19"/>
    </row>
    <row r="3328" spans="3:5">
      <c r="C3328" s="29"/>
      <c r="D3328" s="19"/>
      <c r="E3328" s="19"/>
    </row>
    <row r="3329" spans="3:5">
      <c r="C3329" s="29"/>
      <c r="D3329" s="19"/>
      <c r="E3329" s="19"/>
    </row>
    <row r="3330" spans="3:5">
      <c r="C3330" s="29"/>
      <c r="D3330" s="19"/>
      <c r="E3330" s="19"/>
    </row>
    <row r="3331" spans="3:5">
      <c r="C3331" s="29"/>
      <c r="D3331" s="19"/>
      <c r="E3331" s="19"/>
    </row>
    <row r="3332" spans="3:5">
      <c r="C3332" s="29"/>
      <c r="D3332" s="19"/>
      <c r="E3332" s="19"/>
    </row>
    <row r="3333" spans="3:5">
      <c r="C3333" s="29"/>
      <c r="D3333" s="19"/>
      <c r="E3333" s="19"/>
    </row>
    <row r="3334" spans="3:5">
      <c r="C3334" s="29"/>
      <c r="D3334" s="19"/>
      <c r="E3334" s="19"/>
    </row>
    <row r="3335" spans="3:5">
      <c r="C3335" s="29"/>
      <c r="D3335" s="19"/>
      <c r="E3335" s="19"/>
    </row>
    <row r="3336" spans="3:5">
      <c r="C3336" s="29"/>
      <c r="D3336" s="19"/>
      <c r="E3336" s="19"/>
    </row>
    <row r="3337" spans="3:5">
      <c r="C3337" s="29"/>
      <c r="D3337" s="19"/>
      <c r="E3337" s="19"/>
    </row>
    <row r="3338" spans="3:5">
      <c r="C3338" s="29"/>
      <c r="D3338" s="19"/>
      <c r="E3338" s="19"/>
    </row>
    <row r="3339" spans="3:5">
      <c r="C3339" s="29"/>
      <c r="D3339" s="19"/>
      <c r="E3339" s="19"/>
    </row>
    <row r="3340" spans="3:5">
      <c r="C3340" s="29"/>
      <c r="D3340" s="19"/>
      <c r="E3340" s="19"/>
    </row>
    <row r="3341" spans="3:5">
      <c r="C3341" s="29"/>
      <c r="D3341" s="19"/>
      <c r="E3341" s="19"/>
    </row>
    <row r="3342" spans="3:5">
      <c r="C3342" s="29"/>
      <c r="D3342" s="19"/>
      <c r="E3342" s="19"/>
    </row>
    <row r="3343" spans="3:5">
      <c r="C3343" s="29"/>
      <c r="D3343" s="19"/>
      <c r="E3343" s="19"/>
    </row>
    <row r="3344" spans="3:5">
      <c r="C3344" s="29"/>
      <c r="D3344" s="19"/>
      <c r="E3344" s="19"/>
    </row>
    <row r="3345" spans="3:5">
      <c r="C3345" s="29"/>
      <c r="D3345" s="19"/>
      <c r="E3345" s="19"/>
    </row>
    <row r="3346" spans="3:5">
      <c r="C3346" s="29"/>
      <c r="D3346" s="19"/>
      <c r="E3346" s="19"/>
    </row>
    <row r="3347" spans="3:5">
      <c r="C3347" s="29"/>
      <c r="D3347" s="19"/>
      <c r="E3347" s="19"/>
    </row>
    <row r="3348" spans="3:5">
      <c r="C3348" s="29"/>
      <c r="D3348" s="19"/>
      <c r="E3348" s="19"/>
    </row>
    <row r="3349" spans="3:5">
      <c r="C3349" s="29"/>
      <c r="D3349" s="19"/>
      <c r="E3349" s="19"/>
    </row>
    <row r="3350" spans="3:5">
      <c r="C3350" s="29"/>
      <c r="D3350" s="19"/>
      <c r="E3350" s="19"/>
    </row>
    <row r="3351" spans="3:5">
      <c r="C3351" s="29"/>
      <c r="D3351" s="19"/>
      <c r="E3351" s="19"/>
    </row>
    <row r="3352" spans="3:5">
      <c r="C3352" s="29"/>
      <c r="D3352" s="19"/>
      <c r="E3352" s="19"/>
    </row>
    <row r="3353" spans="3:5">
      <c r="C3353" s="29"/>
      <c r="D3353" s="19"/>
      <c r="E3353" s="19"/>
    </row>
    <row r="3354" spans="3:5">
      <c r="C3354" s="29"/>
      <c r="D3354" s="19"/>
      <c r="E3354" s="19"/>
    </row>
    <row r="3355" spans="3:5">
      <c r="C3355" s="29"/>
      <c r="D3355" s="19"/>
      <c r="E3355" s="19"/>
    </row>
    <row r="3356" spans="3:5">
      <c r="C3356" s="29"/>
      <c r="D3356" s="19"/>
      <c r="E3356" s="19"/>
    </row>
    <row r="3357" spans="3:5">
      <c r="C3357" s="29"/>
      <c r="D3357" s="19"/>
      <c r="E3357" s="19"/>
    </row>
    <row r="3358" spans="3:5">
      <c r="C3358" s="29"/>
      <c r="D3358" s="19"/>
      <c r="E3358" s="19"/>
    </row>
    <row r="3359" spans="3:5">
      <c r="C3359" s="29"/>
      <c r="D3359" s="19"/>
      <c r="E3359" s="19"/>
    </row>
    <row r="3360" spans="3:5">
      <c r="C3360" s="29"/>
      <c r="D3360" s="19"/>
      <c r="E3360" s="19"/>
    </row>
    <row r="3361" spans="3:5">
      <c r="C3361" s="29"/>
      <c r="D3361" s="19"/>
      <c r="E3361" s="19"/>
    </row>
    <row r="3362" spans="3:5">
      <c r="C3362" s="29"/>
      <c r="D3362" s="19"/>
      <c r="E3362" s="19"/>
    </row>
    <row r="3363" spans="3:5">
      <c r="C3363" s="29"/>
      <c r="D3363" s="19"/>
      <c r="E3363" s="19"/>
    </row>
    <row r="3364" spans="3:5">
      <c r="C3364" s="29"/>
      <c r="D3364" s="19"/>
      <c r="E3364" s="19"/>
    </row>
    <row r="3365" spans="3:5">
      <c r="C3365" s="29"/>
      <c r="D3365" s="19"/>
      <c r="E3365" s="19"/>
    </row>
    <row r="3366" spans="3:5">
      <c r="C3366" s="29"/>
      <c r="D3366" s="19"/>
      <c r="E3366" s="19"/>
    </row>
    <row r="3367" spans="3:5">
      <c r="C3367" s="29"/>
      <c r="D3367" s="19"/>
      <c r="E3367" s="19"/>
    </row>
    <row r="3368" spans="3:5">
      <c r="C3368" s="29"/>
      <c r="D3368" s="19"/>
      <c r="E3368" s="19"/>
    </row>
    <row r="3369" spans="3:5">
      <c r="C3369" s="29"/>
      <c r="D3369" s="19"/>
      <c r="E3369" s="19"/>
    </row>
    <row r="3370" spans="3:5">
      <c r="C3370" s="29"/>
      <c r="D3370" s="19"/>
      <c r="E3370" s="19"/>
    </row>
    <row r="3371" spans="3:5">
      <c r="C3371" s="29"/>
      <c r="D3371" s="19"/>
      <c r="E3371" s="19"/>
    </row>
    <row r="3372" spans="3:5">
      <c r="C3372" s="29"/>
      <c r="D3372" s="19"/>
      <c r="E3372" s="19"/>
    </row>
    <row r="3373" spans="3:5">
      <c r="C3373" s="29"/>
      <c r="D3373" s="19"/>
      <c r="E3373" s="19"/>
    </row>
    <row r="3374" spans="3:5">
      <c r="C3374" s="29"/>
      <c r="D3374" s="19"/>
      <c r="E3374" s="19"/>
    </row>
    <row r="3375" spans="3:5">
      <c r="C3375" s="29"/>
      <c r="D3375" s="19"/>
      <c r="E3375" s="19"/>
    </row>
    <row r="3376" spans="3:5">
      <c r="C3376" s="29"/>
      <c r="D3376" s="19"/>
      <c r="E3376" s="19"/>
    </row>
    <row r="3377" spans="3:5">
      <c r="C3377" s="29"/>
      <c r="D3377" s="19"/>
      <c r="E3377" s="19"/>
    </row>
    <row r="3378" spans="3:5">
      <c r="C3378" s="29"/>
      <c r="D3378" s="19"/>
      <c r="E3378" s="19"/>
    </row>
    <row r="3379" spans="3:5">
      <c r="C3379" s="29"/>
      <c r="D3379" s="19"/>
      <c r="E3379" s="19"/>
    </row>
    <row r="3380" spans="3:5">
      <c r="C3380" s="29"/>
      <c r="D3380" s="19"/>
      <c r="E3380" s="19"/>
    </row>
    <row r="3381" spans="3:5">
      <c r="C3381" s="29"/>
      <c r="D3381" s="19"/>
      <c r="E3381" s="19"/>
    </row>
    <row r="3382" spans="3:5">
      <c r="C3382" s="29"/>
      <c r="D3382" s="19"/>
      <c r="E3382" s="19"/>
    </row>
    <row r="3383" spans="3:5">
      <c r="C3383" s="29"/>
      <c r="D3383" s="19"/>
      <c r="E3383" s="19"/>
    </row>
    <row r="3384" spans="3:5">
      <c r="C3384" s="29"/>
      <c r="D3384" s="19"/>
      <c r="E3384" s="19"/>
    </row>
    <row r="3385" spans="3:5">
      <c r="C3385" s="29"/>
      <c r="D3385" s="19"/>
      <c r="E3385" s="19"/>
    </row>
    <row r="3386" spans="3:5">
      <c r="C3386" s="29"/>
      <c r="D3386" s="19"/>
      <c r="E3386" s="19"/>
    </row>
    <row r="3387" spans="3:5">
      <c r="C3387" s="29"/>
      <c r="D3387" s="19"/>
      <c r="E3387" s="19"/>
    </row>
    <row r="3388" spans="3:5">
      <c r="C3388" s="29"/>
      <c r="D3388" s="19"/>
      <c r="E3388" s="19"/>
    </row>
    <row r="3389" spans="3:5">
      <c r="C3389" s="29"/>
      <c r="D3389" s="19"/>
      <c r="E3389" s="19"/>
    </row>
    <row r="3390" spans="3:5">
      <c r="C3390" s="29"/>
      <c r="D3390" s="19"/>
      <c r="E3390" s="19"/>
    </row>
    <row r="3391" spans="3:5">
      <c r="C3391" s="29"/>
      <c r="D3391" s="19"/>
      <c r="E3391" s="19"/>
    </row>
    <row r="3392" spans="3:5">
      <c r="C3392" s="29"/>
      <c r="D3392" s="19"/>
      <c r="E3392" s="19"/>
    </row>
    <row r="3393" spans="3:5">
      <c r="C3393" s="29"/>
      <c r="D3393" s="19"/>
      <c r="E3393" s="19"/>
    </row>
    <row r="3394" spans="3:5">
      <c r="C3394" s="29"/>
      <c r="D3394" s="19"/>
      <c r="E3394" s="19"/>
    </row>
    <row r="3395" spans="3:5">
      <c r="C3395" s="29"/>
      <c r="D3395" s="19"/>
      <c r="E3395" s="19"/>
    </row>
    <row r="3396" spans="3:5">
      <c r="C3396" s="29"/>
      <c r="D3396" s="19"/>
      <c r="E3396" s="19"/>
    </row>
    <row r="3397" spans="3:5">
      <c r="C3397" s="29"/>
      <c r="D3397" s="19"/>
      <c r="E3397" s="19"/>
    </row>
    <row r="3398" spans="3:5">
      <c r="C3398" s="29"/>
      <c r="D3398" s="19"/>
      <c r="E3398" s="19"/>
    </row>
    <row r="3399" spans="3:5">
      <c r="C3399" s="29"/>
      <c r="D3399" s="19"/>
      <c r="E3399" s="19"/>
    </row>
    <row r="3400" spans="3:5">
      <c r="C3400" s="29"/>
      <c r="D3400" s="19"/>
      <c r="E3400" s="19"/>
    </row>
    <row r="3401" spans="3:5">
      <c r="C3401" s="29"/>
      <c r="D3401" s="19"/>
      <c r="E3401" s="19"/>
    </row>
    <row r="3402" spans="3:5">
      <c r="C3402" s="29"/>
      <c r="D3402" s="19"/>
      <c r="E3402" s="19"/>
    </row>
    <row r="3403" spans="3:5">
      <c r="C3403" s="29"/>
      <c r="D3403" s="19"/>
      <c r="E3403" s="19"/>
    </row>
    <row r="3404" spans="3:5">
      <c r="C3404" s="29"/>
      <c r="D3404" s="19"/>
      <c r="E3404" s="19"/>
    </row>
    <row r="3405" spans="3:5">
      <c r="C3405" s="29"/>
      <c r="D3405" s="19"/>
      <c r="E3405" s="19"/>
    </row>
    <row r="3406" spans="3:5">
      <c r="C3406" s="29"/>
      <c r="D3406" s="19"/>
      <c r="E3406" s="19"/>
    </row>
    <row r="3407" spans="3:5">
      <c r="C3407" s="29"/>
      <c r="D3407" s="19"/>
      <c r="E3407" s="19"/>
    </row>
    <row r="3408" spans="3:5">
      <c r="C3408" s="29"/>
      <c r="D3408" s="19"/>
      <c r="E3408" s="19"/>
    </row>
    <row r="3409" spans="3:5">
      <c r="C3409" s="29"/>
      <c r="D3409" s="19"/>
      <c r="E3409" s="19"/>
    </row>
    <row r="3410" spans="3:5">
      <c r="C3410" s="29"/>
      <c r="D3410" s="19"/>
      <c r="E3410" s="19"/>
    </row>
    <row r="3411" spans="3:5">
      <c r="C3411" s="29"/>
      <c r="D3411" s="19"/>
      <c r="E3411" s="19"/>
    </row>
    <row r="3412" spans="3:5">
      <c r="C3412" s="29"/>
      <c r="D3412" s="19"/>
      <c r="E3412" s="19"/>
    </row>
    <row r="3413" spans="3:5">
      <c r="C3413" s="29"/>
      <c r="D3413" s="19"/>
      <c r="E3413" s="19"/>
    </row>
    <row r="3414" spans="3:5">
      <c r="C3414" s="29"/>
      <c r="D3414" s="19"/>
      <c r="E3414" s="19"/>
    </row>
    <row r="3415" spans="3:5">
      <c r="C3415" s="29"/>
      <c r="D3415" s="19"/>
      <c r="E3415" s="19"/>
    </row>
    <row r="3416" spans="3:5">
      <c r="C3416" s="29"/>
      <c r="D3416" s="19"/>
      <c r="E3416" s="19"/>
    </row>
    <row r="3417" spans="3:5">
      <c r="C3417" s="29"/>
      <c r="D3417" s="19"/>
      <c r="E3417" s="19"/>
    </row>
    <row r="3418" spans="3:5">
      <c r="C3418" s="29"/>
      <c r="D3418" s="19"/>
      <c r="E3418" s="19"/>
    </row>
    <row r="3419" spans="3:5">
      <c r="C3419" s="29"/>
      <c r="D3419" s="19"/>
      <c r="E3419" s="19"/>
    </row>
    <row r="3420" spans="3:5">
      <c r="C3420" s="29"/>
      <c r="D3420" s="19"/>
      <c r="E3420" s="19"/>
    </row>
    <row r="3421" spans="3:5">
      <c r="C3421" s="29"/>
      <c r="D3421" s="19"/>
      <c r="E3421" s="19"/>
    </row>
    <row r="3422" spans="3:5">
      <c r="C3422" s="29"/>
      <c r="D3422" s="19"/>
      <c r="E3422" s="19"/>
    </row>
    <row r="3423" spans="3:5">
      <c r="C3423" s="29"/>
      <c r="D3423" s="19"/>
      <c r="E3423" s="19"/>
    </row>
    <row r="3424" spans="3:5">
      <c r="C3424" s="29"/>
      <c r="D3424" s="19"/>
      <c r="E3424" s="19"/>
    </row>
    <row r="3425" spans="3:5">
      <c r="C3425" s="29"/>
      <c r="D3425" s="19"/>
      <c r="E3425" s="19"/>
    </row>
    <row r="3426" spans="3:5">
      <c r="C3426" s="29"/>
      <c r="D3426" s="19"/>
      <c r="E3426" s="19"/>
    </row>
    <row r="3427" spans="3:5">
      <c r="C3427" s="29"/>
      <c r="D3427" s="19"/>
      <c r="E3427" s="19"/>
    </row>
    <row r="3428" spans="3:5">
      <c r="C3428" s="29"/>
      <c r="D3428" s="19"/>
      <c r="E3428" s="19"/>
    </row>
    <row r="3429" spans="3:5">
      <c r="C3429" s="29"/>
      <c r="D3429" s="19"/>
      <c r="E3429" s="19"/>
    </row>
    <row r="3430" spans="3:5">
      <c r="C3430" s="29"/>
      <c r="D3430" s="19"/>
      <c r="E3430" s="19"/>
    </row>
    <row r="3431" spans="3:5">
      <c r="C3431" s="29"/>
      <c r="D3431" s="19"/>
      <c r="E3431" s="19"/>
    </row>
    <row r="3432" spans="3:5">
      <c r="C3432" s="29"/>
      <c r="D3432" s="19"/>
      <c r="E3432" s="19"/>
    </row>
    <row r="3433" spans="3:5">
      <c r="C3433" s="29"/>
      <c r="D3433" s="19"/>
      <c r="E3433" s="19"/>
    </row>
    <row r="3434" spans="3:5">
      <c r="C3434" s="29"/>
      <c r="D3434" s="19"/>
      <c r="E3434" s="19"/>
    </row>
    <row r="3435" spans="3:5">
      <c r="C3435" s="29"/>
      <c r="D3435" s="19"/>
      <c r="E3435" s="19"/>
    </row>
    <row r="3436" spans="3:5">
      <c r="C3436" s="29"/>
      <c r="D3436" s="19"/>
      <c r="E3436" s="19"/>
    </row>
    <row r="3437" spans="3:5">
      <c r="C3437" s="29"/>
      <c r="D3437" s="19"/>
      <c r="E3437" s="19"/>
    </row>
    <row r="3438" spans="3:5">
      <c r="C3438" s="29"/>
      <c r="D3438" s="19"/>
      <c r="E3438" s="19"/>
    </row>
    <row r="3439" spans="3:5">
      <c r="C3439" s="29"/>
      <c r="D3439" s="19"/>
      <c r="E3439" s="19"/>
    </row>
    <row r="3440" spans="3:5">
      <c r="C3440" s="29"/>
      <c r="D3440" s="19"/>
      <c r="E3440" s="19"/>
    </row>
    <row r="3441" spans="3:5">
      <c r="C3441" s="29"/>
      <c r="D3441" s="19"/>
      <c r="E3441" s="19"/>
    </row>
    <row r="3442" spans="3:5">
      <c r="C3442" s="29"/>
      <c r="D3442" s="19"/>
      <c r="E3442" s="19"/>
    </row>
    <row r="3443" spans="3:5">
      <c r="C3443" s="29"/>
      <c r="D3443" s="19"/>
      <c r="E3443" s="19"/>
    </row>
    <row r="3444" spans="3:5">
      <c r="C3444" s="29"/>
      <c r="D3444" s="19"/>
      <c r="E3444" s="19"/>
    </row>
    <row r="3445" spans="3:5">
      <c r="C3445" s="29"/>
      <c r="D3445" s="19"/>
      <c r="E3445" s="19"/>
    </row>
    <row r="3446" spans="3:5">
      <c r="C3446" s="29"/>
      <c r="D3446" s="19"/>
      <c r="E3446" s="19"/>
    </row>
    <row r="3447" spans="3:5">
      <c r="C3447" s="29"/>
      <c r="D3447" s="19"/>
      <c r="E3447" s="19"/>
    </row>
    <row r="3448" spans="3:5">
      <c r="C3448" s="29"/>
      <c r="D3448" s="19"/>
      <c r="E3448" s="19"/>
    </row>
    <row r="3449" spans="3:5">
      <c r="C3449" s="29"/>
      <c r="D3449" s="19"/>
      <c r="E3449" s="19"/>
    </row>
    <row r="3450" spans="3:5">
      <c r="C3450" s="29"/>
      <c r="D3450" s="19"/>
      <c r="E3450" s="19"/>
    </row>
    <row r="3451" spans="3:5">
      <c r="C3451" s="29"/>
      <c r="D3451" s="19"/>
      <c r="E3451" s="19"/>
    </row>
    <row r="3452" spans="3:5">
      <c r="C3452" s="29"/>
      <c r="D3452" s="19"/>
      <c r="E3452" s="19"/>
    </row>
    <row r="3453" spans="3:5">
      <c r="C3453" s="29"/>
      <c r="D3453" s="19"/>
      <c r="E3453" s="19"/>
    </row>
    <row r="3454" spans="3:5">
      <c r="C3454" s="29"/>
      <c r="D3454" s="19"/>
      <c r="E3454" s="19"/>
    </row>
    <row r="3455" spans="3:5">
      <c r="C3455" s="29"/>
      <c r="D3455" s="19"/>
      <c r="E3455" s="19"/>
    </row>
    <row r="3456" spans="3:5">
      <c r="C3456" s="29"/>
      <c r="D3456" s="19"/>
      <c r="E3456" s="19"/>
    </row>
    <row r="3457" spans="3:5">
      <c r="C3457" s="29"/>
      <c r="D3457" s="19"/>
      <c r="E3457" s="19"/>
    </row>
    <row r="3458" spans="3:5">
      <c r="C3458" s="29"/>
      <c r="D3458" s="19"/>
      <c r="E3458" s="19"/>
    </row>
    <row r="3459" spans="3:5">
      <c r="C3459" s="29"/>
      <c r="D3459" s="19"/>
      <c r="E3459" s="19"/>
    </row>
    <row r="3460" spans="3:5">
      <c r="C3460" s="29"/>
      <c r="D3460" s="19"/>
      <c r="E3460" s="19"/>
    </row>
    <row r="3461" spans="3:5">
      <c r="C3461" s="29"/>
      <c r="D3461" s="19"/>
      <c r="E3461" s="19"/>
    </row>
    <row r="3462" spans="3:5">
      <c r="C3462" s="29"/>
      <c r="D3462" s="19"/>
      <c r="E3462" s="19"/>
    </row>
    <row r="3463" spans="3:5">
      <c r="C3463" s="29"/>
      <c r="D3463" s="19"/>
      <c r="E3463" s="19"/>
    </row>
    <row r="3464" spans="3:5">
      <c r="C3464" s="29"/>
      <c r="D3464" s="19"/>
      <c r="E3464" s="19"/>
    </row>
    <row r="3465" spans="3:5">
      <c r="C3465" s="29"/>
      <c r="D3465" s="19"/>
      <c r="E3465" s="19"/>
    </row>
    <row r="3466" spans="3:5">
      <c r="C3466" s="29"/>
      <c r="D3466" s="19"/>
      <c r="E3466" s="19"/>
    </row>
    <row r="3467" spans="3:5">
      <c r="C3467" s="29"/>
      <c r="D3467" s="19"/>
      <c r="E3467" s="19"/>
    </row>
    <row r="3468" spans="3:5">
      <c r="C3468" s="29"/>
      <c r="D3468" s="19"/>
      <c r="E3468" s="19"/>
    </row>
    <row r="3469" spans="3:5">
      <c r="C3469" s="29"/>
      <c r="D3469" s="19"/>
      <c r="E3469" s="19"/>
    </row>
    <row r="3470" spans="3:5">
      <c r="C3470" s="29"/>
      <c r="D3470" s="19"/>
      <c r="E3470" s="19"/>
    </row>
    <row r="3471" spans="3:5">
      <c r="C3471" s="29"/>
      <c r="D3471" s="19"/>
      <c r="E3471" s="19"/>
    </row>
    <row r="3472" spans="3:5">
      <c r="C3472" s="29"/>
      <c r="D3472" s="19"/>
      <c r="E3472" s="19"/>
    </row>
    <row r="3473" spans="3:5">
      <c r="C3473" s="29"/>
      <c r="D3473" s="19"/>
      <c r="E3473" s="19"/>
    </row>
    <row r="3474" spans="3:5">
      <c r="C3474" s="29"/>
      <c r="D3474" s="19"/>
      <c r="E3474" s="19"/>
    </row>
    <row r="3475" spans="3:5">
      <c r="C3475" s="29"/>
      <c r="D3475" s="19"/>
      <c r="E3475" s="19"/>
    </row>
    <row r="3476" spans="3:5">
      <c r="C3476" s="29"/>
      <c r="D3476" s="19"/>
      <c r="E3476" s="19"/>
    </row>
    <row r="3477" spans="3:5">
      <c r="C3477" s="29"/>
      <c r="D3477" s="19"/>
      <c r="E3477" s="19"/>
    </row>
    <row r="3478" spans="3:5">
      <c r="C3478" s="29"/>
      <c r="D3478" s="19"/>
      <c r="E3478" s="19"/>
    </row>
    <row r="3479" spans="3:5">
      <c r="C3479" s="29"/>
      <c r="D3479" s="19"/>
      <c r="E3479" s="19"/>
    </row>
    <row r="3480" spans="3:5">
      <c r="C3480" s="29"/>
      <c r="D3480" s="19"/>
      <c r="E3480" s="19"/>
    </row>
    <row r="3481" spans="3:5">
      <c r="C3481" s="29"/>
      <c r="D3481" s="19"/>
      <c r="E3481" s="19"/>
    </row>
    <row r="3482" spans="3:5">
      <c r="C3482" s="29"/>
      <c r="D3482" s="19"/>
      <c r="E3482" s="19"/>
    </row>
    <row r="3483" spans="3:5">
      <c r="C3483" s="29"/>
      <c r="D3483" s="19"/>
      <c r="E3483" s="19"/>
    </row>
    <row r="3484" spans="3:5">
      <c r="C3484" s="29"/>
      <c r="D3484" s="19"/>
      <c r="E3484" s="19"/>
    </row>
    <row r="3485" spans="3:5">
      <c r="C3485" s="29"/>
      <c r="D3485" s="19"/>
      <c r="E3485" s="19"/>
    </row>
    <row r="3486" spans="3:5">
      <c r="C3486" s="29"/>
      <c r="D3486" s="19"/>
      <c r="E3486" s="19"/>
    </row>
    <row r="3487" spans="3:5">
      <c r="C3487" s="29"/>
      <c r="D3487" s="19"/>
      <c r="E3487" s="19"/>
    </row>
    <row r="3488" spans="3:5">
      <c r="C3488" s="29"/>
      <c r="D3488" s="19"/>
      <c r="E3488" s="19"/>
    </row>
    <row r="3489" spans="3:5">
      <c r="C3489" s="29"/>
      <c r="D3489" s="19"/>
      <c r="E3489" s="19"/>
    </row>
    <row r="3490" spans="3:5">
      <c r="C3490" s="29"/>
      <c r="D3490" s="19"/>
      <c r="E3490" s="19"/>
    </row>
    <row r="3491" spans="3:5">
      <c r="C3491" s="29"/>
      <c r="D3491" s="19"/>
      <c r="E3491" s="19"/>
    </row>
    <row r="3492" spans="3:5">
      <c r="C3492" s="29"/>
      <c r="D3492" s="19"/>
      <c r="E3492" s="19"/>
    </row>
    <row r="3493" spans="3:5">
      <c r="C3493" s="29"/>
      <c r="D3493" s="19"/>
      <c r="E3493" s="19"/>
    </row>
    <row r="3494" spans="3:5">
      <c r="C3494" s="29"/>
      <c r="D3494" s="19"/>
      <c r="E3494" s="19"/>
    </row>
    <row r="3495" spans="3:5">
      <c r="C3495" s="29"/>
      <c r="D3495" s="19"/>
      <c r="E3495" s="19"/>
    </row>
    <row r="3496" spans="3:5">
      <c r="C3496" s="29"/>
      <c r="D3496" s="19"/>
      <c r="E3496" s="19"/>
    </row>
    <row r="3497" spans="3:5">
      <c r="C3497" s="29"/>
      <c r="D3497" s="19"/>
      <c r="E3497" s="19"/>
    </row>
    <row r="3498" spans="3:5">
      <c r="C3498" s="29"/>
      <c r="D3498" s="19"/>
      <c r="E3498" s="19"/>
    </row>
    <row r="3499" spans="3:5">
      <c r="C3499" s="29"/>
      <c r="D3499" s="19"/>
      <c r="E3499" s="19"/>
    </row>
    <row r="3500" spans="3:5">
      <c r="C3500" s="29"/>
      <c r="D3500" s="19"/>
      <c r="E3500" s="19"/>
    </row>
    <row r="3501" spans="3:5">
      <c r="C3501" s="29"/>
      <c r="D3501" s="19"/>
      <c r="E3501" s="19"/>
    </row>
    <row r="3502" spans="3:5">
      <c r="C3502" s="29"/>
      <c r="D3502" s="19"/>
      <c r="E3502" s="19"/>
    </row>
    <row r="3503" spans="3:5">
      <c r="C3503" s="29"/>
      <c r="D3503" s="19"/>
      <c r="E3503" s="19"/>
    </row>
    <row r="3504" spans="3:5">
      <c r="C3504" s="29"/>
      <c r="D3504" s="19"/>
      <c r="E3504" s="19"/>
    </row>
    <row r="3505" spans="3:5">
      <c r="C3505" s="29"/>
      <c r="D3505" s="19"/>
      <c r="E3505" s="19"/>
    </row>
    <row r="3506" spans="3:5">
      <c r="C3506" s="29"/>
      <c r="D3506" s="19"/>
      <c r="E3506" s="19"/>
    </row>
    <row r="3507" spans="3:5">
      <c r="C3507" s="29"/>
      <c r="D3507" s="19"/>
      <c r="E3507" s="19"/>
    </row>
    <row r="3508" spans="3:5">
      <c r="C3508" s="29"/>
      <c r="D3508" s="19"/>
      <c r="E3508" s="19"/>
    </row>
    <row r="3509" spans="3:5">
      <c r="C3509" s="29"/>
      <c r="D3509" s="19"/>
      <c r="E3509" s="19"/>
    </row>
    <row r="3510" spans="3:5">
      <c r="C3510" s="29"/>
      <c r="D3510" s="19"/>
      <c r="E3510" s="19"/>
    </row>
    <row r="3511" spans="3:5">
      <c r="C3511" s="29"/>
      <c r="D3511" s="19"/>
      <c r="E3511" s="19"/>
    </row>
    <row r="3512" spans="3:5">
      <c r="C3512" s="29"/>
      <c r="D3512" s="19"/>
      <c r="E3512" s="19"/>
    </row>
    <row r="3513" spans="3:5">
      <c r="C3513" s="29"/>
      <c r="D3513" s="19"/>
      <c r="E3513" s="19"/>
    </row>
    <row r="3514" spans="3:5">
      <c r="C3514" s="29"/>
      <c r="D3514" s="19"/>
      <c r="E3514" s="19"/>
    </row>
    <row r="3515" spans="3:5">
      <c r="C3515" s="29"/>
      <c r="D3515" s="19"/>
      <c r="E3515" s="19"/>
    </row>
    <row r="3516" spans="3:5">
      <c r="C3516" s="29"/>
      <c r="D3516" s="19"/>
      <c r="E3516" s="19"/>
    </row>
    <row r="3517" spans="3:5">
      <c r="C3517" s="29"/>
      <c r="D3517" s="19"/>
      <c r="E3517" s="19"/>
    </row>
    <row r="3518" spans="3:5">
      <c r="C3518" s="29"/>
      <c r="D3518" s="19"/>
      <c r="E3518" s="19"/>
    </row>
    <row r="3519" spans="3:5">
      <c r="C3519" s="29"/>
      <c r="D3519" s="19"/>
      <c r="E3519" s="19"/>
    </row>
    <row r="3520" spans="3:5">
      <c r="C3520" s="29"/>
      <c r="D3520" s="19"/>
      <c r="E3520" s="19"/>
    </row>
    <row r="3521" spans="3:5">
      <c r="C3521" s="29"/>
      <c r="D3521" s="19"/>
      <c r="E3521" s="19"/>
    </row>
    <row r="3522" spans="3:5">
      <c r="C3522" s="29"/>
      <c r="D3522" s="19"/>
      <c r="E3522" s="19"/>
    </row>
    <row r="3523" spans="3:5">
      <c r="C3523" s="29"/>
      <c r="D3523" s="19"/>
      <c r="E3523" s="19"/>
    </row>
    <row r="3524" spans="3:5">
      <c r="C3524" s="29"/>
      <c r="D3524" s="19"/>
      <c r="E3524" s="19"/>
    </row>
    <row r="3525" spans="3:5">
      <c r="C3525" s="29"/>
      <c r="D3525" s="19"/>
      <c r="E3525" s="19"/>
    </row>
    <row r="3526" spans="3:5">
      <c r="C3526" s="29"/>
      <c r="D3526" s="19"/>
      <c r="E3526" s="19"/>
    </row>
    <row r="3527" spans="3:5">
      <c r="C3527" s="29"/>
      <c r="D3527" s="19"/>
      <c r="E3527" s="19"/>
    </row>
    <row r="3528" spans="3:5">
      <c r="C3528" s="29"/>
      <c r="D3528" s="19"/>
      <c r="E3528" s="19"/>
    </row>
    <row r="3529" spans="3:5">
      <c r="C3529" s="29"/>
      <c r="D3529" s="19"/>
      <c r="E3529" s="19"/>
    </row>
    <row r="3530" spans="3:5">
      <c r="C3530" s="29"/>
      <c r="D3530" s="19"/>
      <c r="E3530" s="19"/>
    </row>
    <row r="3531" spans="3:5">
      <c r="C3531" s="29"/>
      <c r="D3531" s="19"/>
      <c r="E3531" s="19"/>
    </row>
    <row r="3532" spans="3:5">
      <c r="C3532" s="29"/>
      <c r="D3532" s="19"/>
      <c r="E3532" s="19"/>
    </row>
    <row r="3533" spans="3:5">
      <c r="C3533" s="29"/>
      <c r="D3533" s="19"/>
      <c r="E3533" s="19"/>
    </row>
    <row r="3534" spans="3:5">
      <c r="C3534" s="29"/>
      <c r="D3534" s="19"/>
      <c r="E3534" s="19"/>
    </row>
    <row r="3535" spans="3:5">
      <c r="C3535" s="29"/>
      <c r="D3535" s="19"/>
      <c r="E3535" s="19"/>
    </row>
    <row r="3536" spans="3:5">
      <c r="C3536" s="29"/>
      <c r="D3536" s="19"/>
      <c r="E3536" s="19"/>
    </row>
    <row r="3537" spans="3:5">
      <c r="C3537" s="29"/>
      <c r="D3537" s="19"/>
      <c r="E3537" s="19"/>
    </row>
    <row r="3538" spans="3:5">
      <c r="C3538" s="29"/>
      <c r="D3538" s="19"/>
      <c r="E3538" s="19"/>
    </row>
    <row r="3539" spans="3:5">
      <c r="C3539" s="29"/>
      <c r="D3539" s="19"/>
      <c r="E3539" s="19"/>
    </row>
    <row r="3540" spans="3:5">
      <c r="C3540" s="29"/>
      <c r="D3540" s="19"/>
      <c r="E3540" s="19"/>
    </row>
    <row r="3541" spans="3:5">
      <c r="C3541" s="29"/>
      <c r="D3541" s="19"/>
      <c r="E3541" s="19"/>
    </row>
    <row r="3542" spans="3:5">
      <c r="C3542" s="29"/>
      <c r="D3542" s="19"/>
      <c r="E3542" s="19"/>
    </row>
    <row r="3543" spans="3:5">
      <c r="C3543" s="29"/>
      <c r="D3543" s="19"/>
      <c r="E3543" s="19"/>
    </row>
    <row r="3544" spans="3:5">
      <c r="C3544" s="29"/>
      <c r="D3544" s="19"/>
      <c r="E3544" s="19"/>
    </row>
    <row r="3545" spans="3:5">
      <c r="C3545" s="29"/>
      <c r="D3545" s="19"/>
      <c r="E3545" s="19"/>
    </row>
    <row r="3546" spans="3:5">
      <c r="C3546" s="29"/>
      <c r="D3546" s="19"/>
      <c r="E3546" s="19"/>
    </row>
    <row r="3547" spans="3:5">
      <c r="C3547" s="29"/>
      <c r="D3547" s="19"/>
      <c r="E3547" s="19"/>
    </row>
    <row r="3548" spans="3:5">
      <c r="C3548" s="29"/>
      <c r="D3548" s="19"/>
      <c r="E3548" s="19"/>
    </row>
    <row r="3549" spans="3:5">
      <c r="C3549" s="29"/>
      <c r="D3549" s="19"/>
      <c r="E3549" s="19"/>
    </row>
    <row r="3550" spans="3:5">
      <c r="C3550" s="29"/>
      <c r="D3550" s="19"/>
      <c r="E3550" s="19"/>
    </row>
    <row r="3551" spans="3:5">
      <c r="C3551" s="29"/>
      <c r="D3551" s="19"/>
      <c r="E3551" s="19"/>
    </row>
    <row r="3552" spans="3:5">
      <c r="C3552" s="29"/>
      <c r="D3552" s="19"/>
      <c r="E3552" s="19"/>
    </row>
    <row r="3553" spans="3:5">
      <c r="C3553" s="29"/>
      <c r="D3553" s="19"/>
      <c r="E3553" s="19"/>
    </row>
    <row r="3554" spans="3:5">
      <c r="C3554" s="29"/>
      <c r="D3554" s="19"/>
      <c r="E3554" s="19"/>
    </row>
    <row r="3555" spans="3:5">
      <c r="C3555" s="29"/>
      <c r="D3555" s="19"/>
      <c r="E3555" s="19"/>
    </row>
    <row r="3556" spans="3:5">
      <c r="C3556" s="29"/>
      <c r="D3556" s="19"/>
      <c r="E3556" s="19"/>
    </row>
    <row r="3557" spans="3:5">
      <c r="C3557" s="29"/>
      <c r="D3557" s="19"/>
      <c r="E3557" s="19"/>
    </row>
    <row r="3558" spans="3:5">
      <c r="C3558" s="29"/>
      <c r="D3558" s="19"/>
      <c r="E3558" s="19"/>
    </row>
    <row r="3559" spans="3:5">
      <c r="C3559" s="29"/>
      <c r="D3559" s="19"/>
      <c r="E3559" s="19"/>
    </row>
    <row r="3560" spans="3:5">
      <c r="C3560" s="29"/>
      <c r="D3560" s="19"/>
      <c r="E3560" s="19"/>
    </row>
    <row r="3561" spans="3:5">
      <c r="C3561" s="29"/>
      <c r="D3561" s="19"/>
      <c r="E3561" s="19"/>
    </row>
    <row r="3562" spans="3:5">
      <c r="C3562" s="29"/>
      <c r="D3562" s="19"/>
      <c r="E3562" s="19"/>
    </row>
    <row r="3563" spans="3:5">
      <c r="C3563" s="29"/>
      <c r="D3563" s="19"/>
      <c r="E3563" s="19"/>
    </row>
    <row r="3564" spans="3:5">
      <c r="C3564" s="29"/>
      <c r="D3564" s="19"/>
      <c r="E3564" s="19"/>
    </row>
    <row r="3565" spans="3:5">
      <c r="C3565" s="29"/>
      <c r="D3565" s="19"/>
      <c r="E3565" s="19"/>
    </row>
    <row r="3566" spans="3:5">
      <c r="C3566" s="29"/>
      <c r="D3566" s="19"/>
      <c r="E3566" s="19"/>
    </row>
    <row r="3567" spans="3:5">
      <c r="C3567" s="29"/>
      <c r="D3567" s="19"/>
      <c r="E3567" s="19"/>
    </row>
    <row r="3568" spans="3:5">
      <c r="C3568" s="29"/>
      <c r="D3568" s="19"/>
      <c r="E3568" s="19"/>
    </row>
    <row r="3569" spans="3:5">
      <c r="C3569" s="29"/>
      <c r="D3569" s="19"/>
      <c r="E3569" s="19"/>
    </row>
    <row r="3570" spans="3:5">
      <c r="C3570" s="29"/>
      <c r="D3570" s="19"/>
      <c r="E3570" s="19"/>
    </row>
    <row r="3571" spans="3:5">
      <c r="C3571" s="29"/>
      <c r="D3571" s="19"/>
      <c r="E3571" s="19"/>
    </row>
    <row r="3572" spans="3:5">
      <c r="C3572" s="29"/>
      <c r="D3572" s="19"/>
      <c r="E3572" s="19"/>
    </row>
    <row r="3573" spans="3:5">
      <c r="C3573" s="29"/>
      <c r="D3573" s="19"/>
      <c r="E3573" s="19"/>
    </row>
    <row r="3574" spans="3:5">
      <c r="C3574" s="29"/>
      <c r="D3574" s="19"/>
      <c r="E3574" s="19"/>
    </row>
    <row r="3575" spans="3:5">
      <c r="C3575" s="29"/>
      <c r="D3575" s="19"/>
      <c r="E3575" s="19"/>
    </row>
    <row r="3576" spans="3:5">
      <c r="C3576" s="29"/>
      <c r="D3576" s="19"/>
      <c r="E3576" s="19"/>
    </row>
    <row r="3577" spans="3:5">
      <c r="C3577" s="29"/>
      <c r="D3577" s="19"/>
      <c r="E3577" s="19"/>
    </row>
    <row r="3578" spans="3:5">
      <c r="C3578" s="29"/>
      <c r="D3578" s="19"/>
      <c r="E3578" s="19"/>
    </row>
    <row r="3579" spans="3:5">
      <c r="C3579" s="29"/>
      <c r="D3579" s="19"/>
      <c r="E3579" s="19"/>
    </row>
    <row r="3580" spans="3:5">
      <c r="C3580" s="30"/>
      <c r="D3580" s="21"/>
      <c r="E358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EC25-0DC0-441A-B65B-E83DB80836BE}">
  <dimension ref="A1:AJ28"/>
  <sheetViews>
    <sheetView workbookViewId="0">
      <selection activeCell="B1" sqref="B1"/>
    </sheetView>
  </sheetViews>
  <sheetFormatPr defaultRowHeight="15"/>
  <cols>
    <col min="1" max="1" width="9.140625" customWidth="1"/>
    <col min="2" max="2" width="16.7109375" bestFit="1" customWidth="1"/>
    <col min="4" max="4" width="3.5703125" customWidth="1"/>
    <col min="5" max="5" width="11" customWidth="1"/>
    <col min="6" max="6" width="6.42578125" customWidth="1"/>
    <col min="7" max="7" width="7.42578125" bestFit="1" customWidth="1"/>
    <col min="8" max="8" width="6.140625" bestFit="1" customWidth="1"/>
    <col min="9" max="9" width="3.5703125" customWidth="1"/>
    <col min="11" max="11" width="17.85546875" customWidth="1"/>
    <col min="12" max="12" width="6.140625" bestFit="1" customWidth="1"/>
    <col min="13" max="13" width="7.42578125" bestFit="1" customWidth="1"/>
    <col min="14" max="14" width="6.140625" bestFit="1" customWidth="1"/>
    <col min="15" max="15" width="17.7109375" customWidth="1"/>
    <col min="16" max="16" width="3.5703125" customWidth="1"/>
    <col min="18" max="18" width="17.7109375" customWidth="1"/>
    <col min="19" max="19" width="6.140625" bestFit="1" customWidth="1"/>
    <col min="20" max="20" width="7.42578125" bestFit="1" customWidth="1"/>
    <col min="21" max="21" width="6.140625" bestFit="1" customWidth="1"/>
    <col min="22" max="22" width="17.7109375" customWidth="1"/>
    <col min="23" max="23" width="3.5703125" customWidth="1"/>
    <col min="25" max="25" width="17.85546875" customWidth="1"/>
    <col min="26" max="26" width="6.140625" bestFit="1" customWidth="1"/>
    <col min="27" max="27" width="7.42578125" bestFit="1" customWidth="1"/>
    <col min="28" max="28" width="6.140625" bestFit="1" customWidth="1"/>
    <col min="29" max="29" width="17.85546875" customWidth="1"/>
    <col min="30" max="30" width="3.5703125" customWidth="1"/>
    <col min="32" max="32" width="17.85546875" customWidth="1"/>
    <col min="33" max="33" width="6.140625" bestFit="1" customWidth="1"/>
    <col min="34" max="34" width="7.42578125" bestFit="1" customWidth="1"/>
    <col min="35" max="35" width="6.140625" bestFit="1" customWidth="1"/>
    <col min="36" max="36" width="18" customWidth="1"/>
  </cols>
  <sheetData>
    <row r="1" spans="1:36" ht="45" customHeight="1">
      <c r="A1" s="1"/>
      <c r="B1" s="2" t="s">
        <v>1</v>
      </c>
      <c r="C1" s="3" t="s">
        <v>33</v>
      </c>
      <c r="D1" s="4"/>
      <c r="E1" s="5" t="s">
        <v>34</v>
      </c>
      <c r="F1" s="23" t="s">
        <v>35</v>
      </c>
      <c r="G1" s="23" t="s">
        <v>36</v>
      </c>
      <c r="H1" s="23" t="s">
        <v>37</v>
      </c>
      <c r="I1" s="6"/>
      <c r="J1" s="7" t="s">
        <v>50</v>
      </c>
      <c r="K1" s="8" t="s">
        <v>2</v>
      </c>
      <c r="L1" s="23" t="s">
        <v>39</v>
      </c>
      <c r="M1" s="23" t="s">
        <v>40</v>
      </c>
      <c r="N1" s="23" t="s">
        <v>38</v>
      </c>
      <c r="O1" s="9" t="s">
        <v>3</v>
      </c>
      <c r="P1" s="10"/>
      <c r="Q1" s="7" t="s">
        <v>51</v>
      </c>
      <c r="R1" s="8" t="s">
        <v>4</v>
      </c>
      <c r="S1" s="23" t="s">
        <v>41</v>
      </c>
      <c r="T1" s="23" t="s">
        <v>42</v>
      </c>
      <c r="U1" s="23" t="s">
        <v>43</v>
      </c>
      <c r="V1" s="9" t="s">
        <v>3</v>
      </c>
      <c r="W1" s="2"/>
      <c r="X1" s="7" t="s">
        <v>52</v>
      </c>
      <c r="Y1" s="8" t="s">
        <v>5</v>
      </c>
      <c r="Z1" s="23" t="s">
        <v>44</v>
      </c>
      <c r="AA1" s="23" t="s">
        <v>45</v>
      </c>
      <c r="AB1" s="23" t="s">
        <v>46</v>
      </c>
      <c r="AC1" s="9" t="s">
        <v>3</v>
      </c>
      <c r="AD1" s="2"/>
      <c r="AE1" s="7" t="s">
        <v>53</v>
      </c>
      <c r="AF1" s="8" t="s">
        <v>6</v>
      </c>
      <c r="AG1" s="23" t="s">
        <v>47</v>
      </c>
      <c r="AH1" s="23" t="s">
        <v>48</v>
      </c>
      <c r="AI1" s="23" t="s">
        <v>49</v>
      </c>
      <c r="AJ1" s="9" t="s">
        <v>3</v>
      </c>
    </row>
    <row r="2" spans="1:36">
      <c r="A2" s="11"/>
      <c r="B2" s="27" t="s">
        <v>55</v>
      </c>
      <c r="C2" s="13">
        <v>27629</v>
      </c>
      <c r="D2" s="14"/>
      <c r="E2" s="13">
        <v>28491</v>
      </c>
      <c r="F2" s="25">
        <v>3335</v>
      </c>
      <c r="G2" s="25">
        <v>14430</v>
      </c>
      <c r="H2" s="25">
        <v>10723</v>
      </c>
      <c r="I2" s="15"/>
      <c r="J2" s="16">
        <v>31085.346317142034</v>
      </c>
      <c r="K2" s="17">
        <f>((J2/E2)^(1/7))-1</f>
        <v>1.252757519295411E-2</v>
      </c>
      <c r="L2" s="25">
        <v>3415.2227182493903</v>
      </c>
      <c r="M2" s="25">
        <v>16494.970924980989</v>
      </c>
      <c r="N2" s="25">
        <v>11175.152673911658</v>
      </c>
      <c r="O2" s="11"/>
      <c r="P2" s="11"/>
      <c r="Q2" s="16">
        <v>31931.648656683104</v>
      </c>
      <c r="R2" s="17">
        <f>((Q2/J2)^(1/5))-1</f>
        <v>5.3866783069111968E-3</v>
      </c>
      <c r="S2" s="25">
        <v>3477.913083783822</v>
      </c>
      <c r="T2" s="25">
        <v>16927.13839052786</v>
      </c>
      <c r="U2" s="25">
        <v>11526.597182371423</v>
      </c>
      <c r="V2" s="11"/>
      <c r="W2" s="11"/>
      <c r="X2" s="16">
        <v>32254.653093378787</v>
      </c>
      <c r="Y2" s="17">
        <f>((X2/Q2)^(1/10))-1</f>
        <v>1.0069742520810721E-3</v>
      </c>
      <c r="Z2" s="25">
        <v>3512.4744434278286</v>
      </c>
      <c r="AA2" s="25">
        <v>16788.364418979712</v>
      </c>
      <c r="AB2" s="25">
        <v>11953.814230971249</v>
      </c>
      <c r="AC2" s="11"/>
      <c r="AD2" s="11"/>
      <c r="AE2" s="16">
        <v>32322.338185076296</v>
      </c>
      <c r="AF2" s="17">
        <f>((AE2/X2)^(1/10))-1</f>
        <v>2.0964808029177995E-4</v>
      </c>
      <c r="AG2" s="25">
        <v>3510.3076062906202</v>
      </c>
      <c r="AH2" s="25">
        <v>16506.950644944074</v>
      </c>
      <c r="AI2" s="25">
        <v>12305.079933841607</v>
      </c>
      <c r="AJ2" s="11"/>
    </row>
    <row r="3" spans="1:36">
      <c r="A3" s="11"/>
      <c r="B3" s="27" t="s">
        <v>56</v>
      </c>
      <c r="C3" s="13">
        <v>299</v>
      </c>
      <c r="D3" s="14"/>
      <c r="E3" s="13">
        <v>317</v>
      </c>
      <c r="F3" s="25">
        <v>11</v>
      </c>
      <c r="G3" s="25">
        <v>168</v>
      </c>
      <c r="H3" s="25">
        <v>138</v>
      </c>
      <c r="I3" s="15"/>
      <c r="J3" s="16">
        <v>337.8483727884983</v>
      </c>
      <c r="K3" s="17">
        <f t="shared" ref="K3:K27" si="0">((J3/E3)^(1/7))-1</f>
        <v>9.1408705767797027E-3</v>
      </c>
      <c r="L3" s="25">
        <v>11.231452148020825</v>
      </c>
      <c r="M3" s="25">
        <v>188.42690384824709</v>
      </c>
      <c r="N3" s="25">
        <v>138.19001679223035</v>
      </c>
      <c r="O3" s="11"/>
      <c r="P3" s="11"/>
      <c r="Q3" s="16">
        <v>343.70660349298959</v>
      </c>
      <c r="R3" s="17">
        <f t="shared" ref="R3:R27" si="1">((Q3/J3)^(1/5))-1</f>
        <v>3.4441581319060166E-3</v>
      </c>
      <c r="S3" s="25">
        <v>11.330995893074935</v>
      </c>
      <c r="T3" s="25">
        <v>190.3134609855538</v>
      </c>
      <c r="U3" s="25">
        <v>142.06214661436087</v>
      </c>
      <c r="V3" s="11"/>
      <c r="W3" s="11"/>
      <c r="X3" s="16">
        <v>340.42894360453818</v>
      </c>
      <c r="Y3" s="17">
        <f t="shared" ref="Y3:Y28" si="2">((X3/Q3)^(1/10))-1</f>
        <v>-9.5773860806458444E-4</v>
      </c>
      <c r="Z3" s="25">
        <v>11.242447089804756</v>
      </c>
      <c r="AA3" s="25">
        <v>182.77948376462663</v>
      </c>
      <c r="AB3" s="25">
        <v>146.40701275010673</v>
      </c>
      <c r="AC3" s="11"/>
      <c r="AD3" s="11"/>
      <c r="AE3" s="16">
        <v>334.54489849834783</v>
      </c>
      <c r="AF3" s="17">
        <f t="shared" ref="AF3:AF28" si="3">((AE3/X3)^(1/10))-1</f>
        <v>-1.7420134335899284E-3</v>
      </c>
      <c r="AG3" s="25">
        <v>11.046642531485212</v>
      </c>
      <c r="AH3" s="25">
        <v>174.27488453868193</v>
      </c>
      <c r="AI3" s="25">
        <v>149.22337142818074</v>
      </c>
      <c r="AJ3" s="11"/>
    </row>
    <row r="4" spans="1:36">
      <c r="A4" s="11"/>
      <c r="B4" s="27" t="s">
        <v>57</v>
      </c>
      <c r="C4" s="13">
        <v>204</v>
      </c>
      <c r="D4" s="14"/>
      <c r="E4" s="13">
        <v>184</v>
      </c>
      <c r="F4" s="25">
        <v>12</v>
      </c>
      <c r="G4" s="25">
        <v>105</v>
      </c>
      <c r="H4" s="25">
        <v>67</v>
      </c>
      <c r="I4" s="15"/>
      <c r="J4" s="16">
        <v>200.224005479483</v>
      </c>
      <c r="K4" s="17">
        <f t="shared" si="0"/>
        <v>1.2144728302111885E-2</v>
      </c>
      <c r="L4" s="25">
        <v>12.260054470257563</v>
      </c>
      <c r="M4" s="25">
        <v>121.08187942336852</v>
      </c>
      <c r="N4" s="25">
        <v>66.882071585856934</v>
      </c>
      <c r="O4" s="11"/>
      <c r="P4" s="11"/>
      <c r="Q4" s="16">
        <v>205.78576499726569</v>
      </c>
      <c r="R4" s="17">
        <f t="shared" si="1"/>
        <v>5.4948183827889796E-3</v>
      </c>
      <c r="S4" s="25">
        <v>12.379363808363372</v>
      </c>
      <c r="T4" s="25">
        <v>124.53435039767602</v>
      </c>
      <c r="U4" s="25">
        <v>68.8720507912263</v>
      </c>
      <c r="V4" s="11"/>
      <c r="W4" s="11"/>
      <c r="X4" s="16">
        <v>209.05249080585861</v>
      </c>
      <c r="Y4" s="17">
        <f t="shared" si="2"/>
        <v>1.5762129913350353E-3</v>
      </c>
      <c r="Z4" s="25">
        <v>12.303052057532064</v>
      </c>
      <c r="AA4" s="25">
        <v>123.67940251711286</v>
      </c>
      <c r="AB4" s="25">
        <v>73.070036231213663</v>
      </c>
      <c r="AC4" s="11"/>
      <c r="AD4" s="11"/>
      <c r="AE4" s="16">
        <v>211.68535987800561</v>
      </c>
      <c r="AF4" s="17">
        <f t="shared" si="3"/>
        <v>1.2523483437687499E-3</v>
      </c>
      <c r="AG4" s="25">
        <v>12.108361825567801</v>
      </c>
      <c r="AH4" s="25">
        <v>121.69768366366812</v>
      </c>
      <c r="AI4" s="25">
        <v>77.879314388769728</v>
      </c>
      <c r="AJ4" s="11"/>
    </row>
    <row r="5" spans="1:36">
      <c r="A5" s="11"/>
      <c r="B5" s="27" t="s">
        <v>58</v>
      </c>
      <c r="C5" s="13">
        <v>294</v>
      </c>
      <c r="D5" s="14"/>
      <c r="E5" s="13">
        <v>382</v>
      </c>
      <c r="F5" s="25">
        <v>47</v>
      </c>
      <c r="G5" s="25">
        <v>217</v>
      </c>
      <c r="H5" s="25">
        <v>118</v>
      </c>
      <c r="I5" s="15"/>
      <c r="J5" s="16">
        <v>408.97022862140733</v>
      </c>
      <c r="K5" s="17">
        <f t="shared" si="0"/>
        <v>9.7936114529104668E-3</v>
      </c>
      <c r="L5" s="25">
        <v>48.342171335680206</v>
      </c>
      <c r="M5" s="25">
        <v>242.87299131411251</v>
      </c>
      <c r="N5" s="25">
        <v>117.75506597161464</v>
      </c>
      <c r="O5" s="11"/>
      <c r="P5" s="11"/>
      <c r="Q5" s="16">
        <v>413.06004656710019</v>
      </c>
      <c r="R5" s="17">
        <f t="shared" si="1"/>
        <v>1.9921037793908525E-3</v>
      </c>
      <c r="S5" s="25">
        <v>48.517771504254227</v>
      </c>
      <c r="T5" s="25">
        <v>244.95455353432723</v>
      </c>
      <c r="U5" s="25">
        <v>119.58772152851868</v>
      </c>
      <c r="V5" s="11"/>
      <c r="W5" s="11"/>
      <c r="X5" s="16">
        <v>405.55990855628295</v>
      </c>
      <c r="Y5" s="17">
        <f t="shared" si="2"/>
        <v>-1.8307592108929294E-3</v>
      </c>
      <c r="Z5" s="25">
        <v>47.653532087415407</v>
      </c>
      <c r="AA5" s="25">
        <v>234.62060573783319</v>
      </c>
      <c r="AB5" s="25">
        <v>123.28577073103435</v>
      </c>
      <c r="AC5" s="11"/>
      <c r="AD5" s="11"/>
      <c r="AE5" s="16">
        <v>397.31300456679099</v>
      </c>
      <c r="AF5" s="17">
        <f t="shared" si="3"/>
        <v>-2.0523119184066019E-3</v>
      </c>
      <c r="AG5" s="25">
        <v>46.358511964305229</v>
      </c>
      <c r="AH5" s="25">
        <v>223.11419635272134</v>
      </c>
      <c r="AI5" s="25">
        <v>127.84029624976439</v>
      </c>
      <c r="AJ5" s="11"/>
    </row>
    <row r="6" spans="1:36">
      <c r="A6" s="11"/>
      <c r="B6" s="27" t="s">
        <v>59</v>
      </c>
      <c r="C6" s="13">
        <v>491</v>
      </c>
      <c r="D6" s="14"/>
      <c r="E6" s="13">
        <v>615</v>
      </c>
      <c r="F6" s="25">
        <v>55</v>
      </c>
      <c r="G6" s="25">
        <v>358</v>
      </c>
      <c r="H6" s="25">
        <v>202</v>
      </c>
      <c r="I6" s="15"/>
      <c r="J6" s="16">
        <v>665.70168608117569</v>
      </c>
      <c r="K6" s="17">
        <f t="shared" si="0"/>
        <v>1.13813349217744E-2</v>
      </c>
      <c r="L6" s="25">
        <v>56.497546500647033</v>
      </c>
      <c r="M6" s="25">
        <v>404.66426934854798</v>
      </c>
      <c r="N6" s="25">
        <v>204.53987023198064</v>
      </c>
      <c r="O6" s="11"/>
      <c r="P6" s="11"/>
      <c r="Q6" s="16">
        <v>679.74384831513908</v>
      </c>
      <c r="R6" s="17">
        <f t="shared" si="1"/>
        <v>4.1836033672659756E-3</v>
      </c>
      <c r="S6" s="25">
        <v>57.476865622065617</v>
      </c>
      <c r="T6" s="25">
        <v>410.82785421255653</v>
      </c>
      <c r="U6" s="25">
        <v>211.43912848051698</v>
      </c>
      <c r="V6" s="11"/>
      <c r="W6" s="11"/>
      <c r="X6" s="16">
        <v>675.36204700446024</v>
      </c>
      <c r="Y6" s="17">
        <f t="shared" si="2"/>
        <v>-6.4650298051194266E-4</v>
      </c>
      <c r="Z6" s="25">
        <v>57.945835567906862</v>
      </c>
      <c r="AA6" s="25">
        <v>398.40622917343188</v>
      </c>
      <c r="AB6" s="25">
        <v>219.00998226312146</v>
      </c>
      <c r="AC6" s="11"/>
      <c r="AD6" s="11"/>
      <c r="AE6" s="16">
        <v>665.49488673446194</v>
      </c>
      <c r="AF6" s="17">
        <f t="shared" si="3"/>
        <v>-1.4707132947263668E-3</v>
      </c>
      <c r="AG6" s="25">
        <v>57.816853872425412</v>
      </c>
      <c r="AH6" s="25">
        <v>383.42582575935739</v>
      </c>
      <c r="AI6" s="25">
        <v>224.25220710267917</v>
      </c>
      <c r="AJ6" s="11"/>
    </row>
    <row r="7" spans="1:36">
      <c r="A7" s="11"/>
      <c r="B7" s="27" t="s">
        <v>60</v>
      </c>
      <c r="C7" s="13">
        <v>153</v>
      </c>
      <c r="D7" s="14"/>
      <c r="E7" s="13">
        <v>157</v>
      </c>
      <c r="F7" s="25">
        <v>23</v>
      </c>
      <c r="G7" s="25">
        <v>79</v>
      </c>
      <c r="H7" s="25">
        <v>55</v>
      </c>
      <c r="I7" s="15"/>
      <c r="J7" s="16">
        <v>169.78799833685702</v>
      </c>
      <c r="K7" s="17">
        <f t="shared" si="0"/>
        <v>1.1249199541644384E-2</v>
      </c>
      <c r="L7" s="25">
        <v>23.778409885300601</v>
      </c>
      <c r="M7" s="25">
        <v>89.378334250088173</v>
      </c>
      <c r="N7" s="25">
        <v>56.631254201468231</v>
      </c>
      <c r="O7" s="11"/>
      <c r="P7" s="11"/>
      <c r="Q7" s="16">
        <v>173.42986742430074</v>
      </c>
      <c r="R7" s="17">
        <f t="shared" si="1"/>
        <v>4.2535618472849812E-3</v>
      </c>
      <c r="S7" s="25">
        <v>24.402832405260789</v>
      </c>
      <c r="T7" s="25">
        <v>90.798802107244626</v>
      </c>
      <c r="U7" s="25">
        <v>58.228232911795317</v>
      </c>
      <c r="V7" s="11"/>
      <c r="W7" s="11"/>
      <c r="X7" s="16">
        <v>173.46964871378432</v>
      </c>
      <c r="Y7" s="17">
        <f t="shared" si="2"/>
        <v>2.293560181509946E-5</v>
      </c>
      <c r="Z7" s="25">
        <v>25.005743784689784</v>
      </c>
      <c r="AA7" s="25">
        <v>88.160426542644402</v>
      </c>
      <c r="AB7" s="25">
        <v>60.303478386450109</v>
      </c>
      <c r="AC7" s="11"/>
      <c r="AD7" s="11"/>
      <c r="AE7" s="16">
        <v>172.33627444469374</v>
      </c>
      <c r="AF7" s="17">
        <f t="shared" si="3"/>
        <v>-6.552848682114254E-4</v>
      </c>
      <c r="AG7" s="25">
        <v>25.331081577651766</v>
      </c>
      <c r="AH7" s="25">
        <v>84.943617904189182</v>
      </c>
      <c r="AI7" s="25">
        <v>62.061574962852774</v>
      </c>
      <c r="AJ7" s="11"/>
    </row>
    <row r="8" spans="1:36">
      <c r="A8" s="11"/>
      <c r="B8" s="27" t="s">
        <v>61</v>
      </c>
      <c r="C8" s="13">
        <v>1084</v>
      </c>
      <c r="D8" s="14"/>
      <c r="E8" s="13">
        <v>1304</v>
      </c>
      <c r="F8" s="25">
        <v>205</v>
      </c>
      <c r="G8" s="25">
        <v>726</v>
      </c>
      <c r="H8" s="25">
        <v>373</v>
      </c>
      <c r="I8" s="15"/>
      <c r="J8" s="16">
        <v>1446.2921741120476</v>
      </c>
      <c r="K8" s="17">
        <f t="shared" si="0"/>
        <v>1.4905233751100422E-2</v>
      </c>
      <c r="L8" s="25">
        <v>224.87976869165794</v>
      </c>
      <c r="M8" s="25">
        <v>831.36768813901881</v>
      </c>
      <c r="N8" s="25">
        <v>390.04471728137105</v>
      </c>
      <c r="O8" s="11"/>
      <c r="P8" s="11"/>
      <c r="Q8" s="16">
        <v>1488.5048108258034</v>
      </c>
      <c r="R8" s="17">
        <f t="shared" si="1"/>
        <v>5.7703795405052993E-3</v>
      </c>
      <c r="S8" s="25">
        <v>229.17670985432386</v>
      </c>
      <c r="T8" s="25">
        <v>851.29503834566208</v>
      </c>
      <c r="U8" s="25">
        <v>408.03306262581759</v>
      </c>
      <c r="V8" s="11"/>
      <c r="W8" s="11"/>
      <c r="X8" s="16">
        <v>1496.861413252866</v>
      </c>
      <c r="Y8" s="17">
        <f t="shared" si="2"/>
        <v>5.5999587621191615E-4</v>
      </c>
      <c r="Z8" s="25">
        <v>232.28682386351392</v>
      </c>
      <c r="AA8" s="25">
        <v>838.7022200545839</v>
      </c>
      <c r="AB8" s="25">
        <v>425.87236933476817</v>
      </c>
      <c r="AC8" s="11"/>
      <c r="AD8" s="11"/>
      <c r="AE8" s="16">
        <v>1489.7430602676986</v>
      </c>
      <c r="AF8" s="17">
        <f t="shared" si="3"/>
        <v>-4.7657265521949821E-4</v>
      </c>
      <c r="AG8" s="25">
        <v>233.13239480435618</v>
      </c>
      <c r="AH8" s="25">
        <v>819.22117040326634</v>
      </c>
      <c r="AI8" s="25">
        <v>437.38949506007623</v>
      </c>
      <c r="AJ8" s="11"/>
    </row>
    <row r="9" spans="1:36">
      <c r="A9" s="11"/>
      <c r="B9" s="27" t="s">
        <v>62</v>
      </c>
      <c r="C9" s="13">
        <v>39</v>
      </c>
      <c r="D9" s="14"/>
      <c r="E9" s="13">
        <v>135</v>
      </c>
      <c r="F9" s="25">
        <v>8</v>
      </c>
      <c r="G9" s="25">
        <v>27</v>
      </c>
      <c r="H9" s="25">
        <v>100</v>
      </c>
      <c r="I9" s="15"/>
      <c r="J9" s="16">
        <v>138.58891742395281</v>
      </c>
      <c r="K9" s="17">
        <f t="shared" si="0"/>
        <v>3.755225292670028E-3</v>
      </c>
      <c r="L9" s="25">
        <v>8.1683288349242371</v>
      </c>
      <c r="M9" s="25">
        <v>30.282895261325429</v>
      </c>
      <c r="N9" s="25">
        <v>100.13769332770315</v>
      </c>
      <c r="O9" s="11"/>
      <c r="P9" s="11"/>
      <c r="Q9" s="16">
        <v>141.77040073313961</v>
      </c>
      <c r="R9" s="17">
        <f t="shared" si="1"/>
        <v>4.5496644533322694E-3</v>
      </c>
      <c r="S9" s="25">
        <v>8.2407242858726804</v>
      </c>
      <c r="T9" s="25">
        <v>30.586091944106855</v>
      </c>
      <c r="U9" s="25">
        <v>102.94358450316005</v>
      </c>
      <c r="V9" s="11"/>
      <c r="W9" s="11"/>
      <c r="X9" s="16">
        <v>143.6436375573945</v>
      </c>
      <c r="Y9" s="17">
        <f t="shared" si="2"/>
        <v>1.3135259599874605E-3</v>
      </c>
      <c r="Z9" s="25">
        <v>8.1763251562216404</v>
      </c>
      <c r="AA9" s="25">
        <v>29.375274176457854</v>
      </c>
      <c r="AB9" s="25">
        <v>106.09203822471501</v>
      </c>
      <c r="AC9" s="11"/>
      <c r="AD9" s="11"/>
      <c r="AE9" s="16">
        <v>144.17526327416181</v>
      </c>
      <c r="AF9" s="17">
        <f t="shared" si="3"/>
        <v>3.6948548401483094E-4</v>
      </c>
      <c r="AG9" s="25">
        <v>8.0339218410801543</v>
      </c>
      <c r="AH9" s="25">
        <v>28.008463586573882</v>
      </c>
      <c r="AI9" s="25">
        <v>108.13287784650778</v>
      </c>
      <c r="AJ9" s="11"/>
    </row>
    <row r="10" spans="1:36">
      <c r="A10" s="11"/>
      <c r="B10" s="27" t="s">
        <v>63</v>
      </c>
      <c r="C10" s="13">
        <v>90</v>
      </c>
      <c r="D10" s="14"/>
      <c r="E10" s="13">
        <v>201</v>
      </c>
      <c r="F10" s="25">
        <v>27</v>
      </c>
      <c r="G10" s="25">
        <v>67</v>
      </c>
      <c r="H10" s="25">
        <v>107</v>
      </c>
      <c r="I10" s="15"/>
      <c r="J10" s="16">
        <v>218.75590696366137</v>
      </c>
      <c r="K10" s="17">
        <f t="shared" si="0"/>
        <v>1.2166505625878177E-2</v>
      </c>
      <c r="L10" s="25">
        <v>27.708787257704042</v>
      </c>
      <c r="M10" s="25">
        <v>79.337042257758029</v>
      </c>
      <c r="N10" s="25">
        <v>111.71007744819931</v>
      </c>
      <c r="O10" s="11"/>
      <c r="P10" s="11"/>
      <c r="Q10" s="16">
        <v>229.10457179393075</v>
      </c>
      <c r="R10" s="17">
        <f t="shared" si="1"/>
        <v>9.2872647860011703E-3</v>
      </c>
      <c r="S10" s="25">
        <v>28.152272485032327</v>
      </c>
      <c r="T10" s="25">
        <v>82.955226383165325</v>
      </c>
      <c r="U10" s="25">
        <v>117.99707292573309</v>
      </c>
      <c r="V10" s="11"/>
      <c r="W10" s="11"/>
      <c r="X10" s="16">
        <v>241.28883064053295</v>
      </c>
      <c r="Y10" s="17">
        <f t="shared" si="2"/>
        <v>5.1950616359364155E-3</v>
      </c>
      <c r="Z10" s="25">
        <v>28.31193675346632</v>
      </c>
      <c r="AA10" s="25">
        <v>84.80800578900913</v>
      </c>
      <c r="AB10" s="25">
        <v>128.16888809805752</v>
      </c>
      <c r="AC10" s="11"/>
      <c r="AD10" s="11"/>
      <c r="AE10" s="16">
        <v>251.2539038799784</v>
      </c>
      <c r="AF10" s="17">
        <f t="shared" si="3"/>
        <v>4.0551312638532622E-3</v>
      </c>
      <c r="AG10" s="25">
        <v>28.182834349607671</v>
      </c>
      <c r="AH10" s="25">
        <v>85.617980931461062</v>
      </c>
      <c r="AI10" s="25">
        <v>137.45308859890966</v>
      </c>
      <c r="AJ10" s="11"/>
    </row>
    <row r="11" spans="1:36">
      <c r="A11" s="11"/>
      <c r="B11" s="27" t="s">
        <v>64</v>
      </c>
      <c r="C11" s="13">
        <v>367</v>
      </c>
      <c r="D11" s="14"/>
      <c r="E11" s="13">
        <v>489</v>
      </c>
      <c r="F11" s="25">
        <v>27</v>
      </c>
      <c r="G11" s="25">
        <v>172</v>
      </c>
      <c r="H11" s="25">
        <v>288</v>
      </c>
      <c r="I11" s="15"/>
      <c r="J11" s="16">
        <v>525.3703303244107</v>
      </c>
      <c r="K11" s="17">
        <f t="shared" si="0"/>
        <v>1.030140004276392E-2</v>
      </c>
      <c r="L11" s="25">
        <v>27.676553256050394</v>
      </c>
      <c r="M11" s="25">
        <v>200.9988471669615</v>
      </c>
      <c r="N11" s="25">
        <v>296.69492990139895</v>
      </c>
      <c r="O11" s="11"/>
      <c r="P11" s="11"/>
      <c r="Q11" s="16">
        <v>547.64012372122818</v>
      </c>
      <c r="R11" s="17">
        <f t="shared" si="1"/>
        <v>8.3375569671217953E-3</v>
      </c>
      <c r="S11" s="25">
        <v>28.074457250025546</v>
      </c>
      <c r="T11" s="25">
        <v>208.47576152668967</v>
      </c>
      <c r="U11" s="25">
        <v>311.08990494451302</v>
      </c>
      <c r="V11" s="11"/>
      <c r="W11" s="11"/>
      <c r="X11" s="16">
        <v>568.65984102081109</v>
      </c>
      <c r="Y11" s="17">
        <f t="shared" si="2"/>
        <v>3.7735091990387382E-3</v>
      </c>
      <c r="Z11" s="25">
        <v>28.147832723790035</v>
      </c>
      <c r="AA11" s="25">
        <v>210.16299951902107</v>
      </c>
      <c r="AB11" s="25">
        <v>330.34900877799987</v>
      </c>
      <c r="AC11" s="11"/>
      <c r="AD11" s="11"/>
      <c r="AE11" s="16">
        <v>583.90514817746646</v>
      </c>
      <c r="AF11" s="17">
        <f t="shared" si="3"/>
        <v>2.6491142901063913E-3</v>
      </c>
      <c r="AG11" s="25">
        <v>27.938278807854683</v>
      </c>
      <c r="AH11" s="25">
        <v>209.58774917023564</v>
      </c>
      <c r="AI11" s="25">
        <v>346.37912019937625</v>
      </c>
      <c r="AJ11" s="11"/>
    </row>
    <row r="12" spans="1:36">
      <c r="A12" s="11"/>
      <c r="B12" s="27" t="s">
        <v>65</v>
      </c>
      <c r="C12" s="13">
        <v>474</v>
      </c>
      <c r="D12" s="14"/>
      <c r="E12" s="13">
        <v>501</v>
      </c>
      <c r="F12" s="25">
        <v>68</v>
      </c>
      <c r="G12" s="25">
        <v>117</v>
      </c>
      <c r="H12" s="25">
        <v>314</v>
      </c>
      <c r="I12" s="15"/>
      <c r="J12" s="16">
        <v>525.48395763459951</v>
      </c>
      <c r="K12" s="17">
        <f t="shared" si="0"/>
        <v>6.8395063127155709E-3</v>
      </c>
      <c r="L12" s="25">
        <v>69.572172017344769</v>
      </c>
      <c r="M12" s="25">
        <v>134.3138792283772</v>
      </c>
      <c r="N12" s="25">
        <v>321.59790638887762</v>
      </c>
      <c r="O12" s="11"/>
      <c r="P12" s="11"/>
      <c r="Q12" s="16">
        <v>542.67433865822147</v>
      </c>
      <c r="R12" s="17">
        <f t="shared" si="1"/>
        <v>6.4587147892143371E-3</v>
      </c>
      <c r="S12" s="25">
        <v>70.387837340541395</v>
      </c>
      <c r="T12" s="25">
        <v>137.75124456640097</v>
      </c>
      <c r="U12" s="25">
        <v>334.53525675127918</v>
      </c>
      <c r="V12" s="11"/>
      <c r="W12" s="11"/>
      <c r="X12" s="16">
        <v>553.57792114405333</v>
      </c>
      <c r="Y12" s="17">
        <f t="shared" si="2"/>
        <v>1.991292576060788E-3</v>
      </c>
      <c r="Z12" s="25">
        <v>70.219642446691381</v>
      </c>
      <c r="AA12" s="25">
        <v>136.10460892721707</v>
      </c>
      <c r="AB12" s="25">
        <v>347.25366977014477</v>
      </c>
      <c r="AC12" s="11"/>
      <c r="AD12" s="11"/>
      <c r="AE12" s="16">
        <v>556.39798777376234</v>
      </c>
      <c r="AF12" s="17">
        <f t="shared" si="3"/>
        <v>5.0826135615045231E-4</v>
      </c>
      <c r="AG12" s="25">
        <v>69.362762704271574</v>
      </c>
      <c r="AH12" s="25">
        <v>133.29618383784509</v>
      </c>
      <c r="AI12" s="25">
        <v>353.73904123164567</v>
      </c>
      <c r="AJ12" s="11"/>
    </row>
    <row r="13" spans="1:36">
      <c r="A13" s="11"/>
      <c r="B13" s="27" t="s">
        <v>66</v>
      </c>
      <c r="C13" s="13">
        <v>375</v>
      </c>
      <c r="D13" s="14"/>
      <c r="E13" s="13">
        <v>457</v>
      </c>
      <c r="F13" s="25">
        <v>63</v>
      </c>
      <c r="G13" s="25">
        <v>185</v>
      </c>
      <c r="H13" s="25">
        <v>209</v>
      </c>
      <c r="I13" s="15"/>
      <c r="J13" s="16">
        <v>493.42868566800854</v>
      </c>
      <c r="K13" s="17">
        <f t="shared" si="0"/>
        <v>1.1016662863111426E-2</v>
      </c>
      <c r="L13" s="25">
        <v>64.500007981469423</v>
      </c>
      <c r="M13" s="25">
        <v>215.48818219132804</v>
      </c>
      <c r="N13" s="25">
        <v>213.44049549521105</v>
      </c>
      <c r="O13" s="11"/>
      <c r="P13" s="11"/>
      <c r="Q13" s="16">
        <v>510.9564890939306</v>
      </c>
      <c r="R13" s="17">
        <f t="shared" si="1"/>
        <v>7.0056448910829072E-3</v>
      </c>
      <c r="S13" s="25">
        <v>65.31720897795914</v>
      </c>
      <c r="T13" s="25">
        <v>223.05263644682819</v>
      </c>
      <c r="U13" s="25">
        <v>222.58664366914337</v>
      </c>
      <c r="V13" s="11"/>
      <c r="W13" s="11"/>
      <c r="X13" s="16">
        <v>522.33714742214272</v>
      </c>
      <c r="Y13" s="17">
        <f t="shared" si="2"/>
        <v>2.2053098914411873E-3</v>
      </c>
      <c r="Z13" s="25">
        <v>65.277828099045834</v>
      </c>
      <c r="AA13" s="25">
        <v>224.05816750405032</v>
      </c>
      <c r="AB13" s="25">
        <v>233.00115181904664</v>
      </c>
      <c r="AC13" s="11"/>
      <c r="AD13" s="11"/>
      <c r="AE13" s="16">
        <v>528.28130278426624</v>
      </c>
      <c r="AF13" s="17">
        <f t="shared" si="3"/>
        <v>1.1322061196996636E-3</v>
      </c>
      <c r="AG13" s="25">
        <v>64.592524182287363</v>
      </c>
      <c r="AH13" s="25">
        <v>222.73949177653171</v>
      </c>
      <c r="AI13" s="25">
        <v>240.94928682544727</v>
      </c>
      <c r="AJ13" s="11"/>
    </row>
    <row r="14" spans="1:36">
      <c r="A14" s="11"/>
      <c r="B14" s="27" t="s">
        <v>67</v>
      </c>
      <c r="C14" s="13">
        <v>243</v>
      </c>
      <c r="D14" s="14"/>
      <c r="E14" s="13">
        <v>388</v>
      </c>
      <c r="F14" s="25">
        <v>52</v>
      </c>
      <c r="G14" s="25">
        <v>62</v>
      </c>
      <c r="H14" s="25">
        <v>274</v>
      </c>
      <c r="I14" s="15"/>
      <c r="J14" s="16">
        <v>398.65328354667389</v>
      </c>
      <c r="K14" s="17">
        <f t="shared" si="0"/>
        <v>3.8770300196229179E-3</v>
      </c>
      <c r="L14" s="25">
        <v>53.120133934257737</v>
      </c>
      <c r="M14" s="25">
        <v>70.112469927402287</v>
      </c>
      <c r="N14" s="25">
        <v>275.42067968501391</v>
      </c>
      <c r="O14" s="11"/>
      <c r="P14" s="11"/>
      <c r="Q14" s="16">
        <v>412.66434656552809</v>
      </c>
      <c r="R14" s="17">
        <f t="shared" si="1"/>
        <v>6.9324120421017099E-3</v>
      </c>
      <c r="S14" s="25">
        <v>53.627549291866572</v>
      </c>
      <c r="T14" s="25">
        <v>72.425525519075279</v>
      </c>
      <c r="U14" s="25">
        <v>286.61127175458626</v>
      </c>
      <c r="V14" s="11"/>
      <c r="W14" s="11"/>
      <c r="X14" s="16">
        <v>431.72248396477028</v>
      </c>
      <c r="Y14" s="17">
        <f t="shared" si="2"/>
        <v>4.525051388718726E-3</v>
      </c>
      <c r="Z14" s="25">
        <v>53.278706713828498</v>
      </c>
      <c r="AA14" s="25">
        <v>73.471644738191102</v>
      </c>
      <c r="AB14" s="25">
        <v>304.9721325127507</v>
      </c>
      <c r="AC14" s="11"/>
      <c r="AD14" s="11"/>
      <c r="AE14" s="16">
        <v>448.58902307538699</v>
      </c>
      <c r="AF14" s="17">
        <f t="shared" si="3"/>
        <v>3.8397699905901028E-3</v>
      </c>
      <c r="AG14" s="25">
        <v>52.418118950491461</v>
      </c>
      <c r="AH14" s="25">
        <v>73.844165810724206</v>
      </c>
      <c r="AI14" s="25">
        <v>322.32673831417134</v>
      </c>
      <c r="AJ14" s="11"/>
    </row>
    <row r="15" spans="1:36">
      <c r="A15" s="11"/>
      <c r="B15" s="27" t="s">
        <v>68</v>
      </c>
      <c r="C15" s="13">
        <v>1620</v>
      </c>
      <c r="D15" s="14"/>
      <c r="E15" s="13">
        <v>1745</v>
      </c>
      <c r="F15" s="25">
        <v>79</v>
      </c>
      <c r="G15" s="25">
        <v>297</v>
      </c>
      <c r="H15" s="25">
        <v>1369</v>
      </c>
      <c r="I15" s="15"/>
      <c r="J15" s="16">
        <v>1748.7314363995451</v>
      </c>
      <c r="K15" s="17">
        <f t="shared" si="0"/>
        <v>3.0520026880465068E-4</v>
      </c>
      <c r="L15" s="25">
        <v>80.758310366944244</v>
      </c>
      <c r="M15" s="25">
        <v>337.96827322838288</v>
      </c>
      <c r="N15" s="25">
        <v>1330.0048528042182</v>
      </c>
      <c r="O15" s="11"/>
      <c r="P15" s="11"/>
      <c r="Q15" s="16">
        <v>1770.6386266885816</v>
      </c>
      <c r="R15" s="17">
        <f t="shared" si="1"/>
        <v>2.4930336456046032E-3</v>
      </c>
      <c r="S15" s="25">
        <v>81.60932226821339</v>
      </c>
      <c r="T15" s="25">
        <v>344.65026601572532</v>
      </c>
      <c r="U15" s="25">
        <v>1344.3790384046429</v>
      </c>
      <c r="V15" s="11"/>
      <c r="W15" s="11"/>
      <c r="X15" s="16">
        <v>1842.0752424900304</v>
      </c>
      <c r="Y15" s="17">
        <f t="shared" si="2"/>
        <v>3.963082093890069E-3</v>
      </c>
      <c r="Z15" s="25">
        <v>81.231046267861288</v>
      </c>
      <c r="AA15" s="25">
        <v>337.0061514467518</v>
      </c>
      <c r="AB15" s="25">
        <v>1423.8380447754173</v>
      </c>
      <c r="AC15" s="11"/>
      <c r="AD15" s="11"/>
      <c r="AE15" s="16">
        <v>1948.8321069987314</v>
      </c>
      <c r="AF15" s="17">
        <f t="shared" si="3"/>
        <v>5.6496482475034693E-3</v>
      </c>
      <c r="AG15" s="25">
        <v>80.065050244698313</v>
      </c>
      <c r="AH15" s="25">
        <v>326.88045364504694</v>
      </c>
      <c r="AI15" s="25">
        <v>1541.8866031089863</v>
      </c>
      <c r="AJ15" s="11"/>
    </row>
    <row r="16" spans="1:36">
      <c r="A16" s="11"/>
      <c r="B16" s="27" t="s">
        <v>69</v>
      </c>
      <c r="C16" s="13">
        <v>16668</v>
      </c>
      <c r="D16" s="14"/>
      <c r="E16" s="13">
        <v>17486</v>
      </c>
      <c r="F16" s="25">
        <v>4461</v>
      </c>
      <c r="G16" s="25">
        <v>5521</v>
      </c>
      <c r="H16" s="25">
        <v>7501</v>
      </c>
      <c r="I16" s="15"/>
      <c r="J16" s="16">
        <v>18285.371937076819</v>
      </c>
      <c r="K16" s="17">
        <f t="shared" si="0"/>
        <v>6.4062660083779033E-3</v>
      </c>
      <c r="L16" s="25">
        <v>4546.423069069041</v>
      </c>
      <c r="M16" s="25">
        <v>6217.8883021102811</v>
      </c>
      <c r="N16" s="25">
        <v>7521.0605658974973</v>
      </c>
      <c r="O16" s="11"/>
      <c r="P16" s="18"/>
      <c r="Q16" s="16">
        <v>18619.828255334938</v>
      </c>
      <c r="R16" s="17">
        <f t="shared" si="1"/>
        <v>3.6317098634854883E-3</v>
      </c>
      <c r="S16" s="25">
        <v>4600.2744077147281</v>
      </c>
      <c r="T16" s="25">
        <v>6303.492182356018</v>
      </c>
      <c r="U16" s="25">
        <v>7716.0616652641947</v>
      </c>
      <c r="V16" s="11"/>
      <c r="W16" s="11"/>
      <c r="X16" s="16">
        <v>18516.474432411018</v>
      </c>
      <c r="Y16" s="17">
        <f t="shared" si="2"/>
        <v>-5.5646536213871389E-4</v>
      </c>
      <c r="Z16" s="25">
        <v>4590.3320875971876</v>
      </c>
      <c r="AA16" s="25">
        <v>6074.3994384502776</v>
      </c>
      <c r="AB16" s="25">
        <v>7851.74290636355</v>
      </c>
      <c r="AC16" s="11"/>
      <c r="AD16" s="11"/>
      <c r="AE16" s="16">
        <v>18246.670453957795</v>
      </c>
      <c r="AF16" s="17">
        <f t="shared" si="3"/>
        <v>-1.4667455927556139E-3</v>
      </c>
      <c r="AG16" s="25">
        <v>4535.3183654065724</v>
      </c>
      <c r="AH16" s="25">
        <v>5827.0252902197944</v>
      </c>
      <c r="AI16" s="25">
        <v>7884.3267983314236</v>
      </c>
      <c r="AJ16" s="11"/>
    </row>
    <row r="17" spans="1:36">
      <c r="A17" s="11"/>
      <c r="B17" s="27" t="s">
        <v>70</v>
      </c>
      <c r="C17" s="13">
        <v>4428</v>
      </c>
      <c r="D17" s="15"/>
      <c r="E17" s="13">
        <v>5325</v>
      </c>
      <c r="F17" s="25">
        <v>729</v>
      </c>
      <c r="G17" s="25">
        <v>2187</v>
      </c>
      <c r="H17" s="25">
        <v>2409</v>
      </c>
      <c r="I17" s="15"/>
      <c r="J17" s="16">
        <v>5737.4024585313473</v>
      </c>
      <c r="K17" s="17">
        <f t="shared" si="0"/>
        <v>1.0713246359352002E-2</v>
      </c>
      <c r="L17" s="25">
        <v>758.18307618299741</v>
      </c>
      <c r="M17" s="25">
        <v>2547.5996313316555</v>
      </c>
      <c r="N17" s="25">
        <v>2431.6197510166949</v>
      </c>
      <c r="O17" s="11"/>
      <c r="P17" s="11"/>
      <c r="Q17" s="16">
        <v>5924.9639292788088</v>
      </c>
      <c r="R17" s="17">
        <f t="shared" si="1"/>
        <v>6.4543450034397765E-3</v>
      </c>
      <c r="S17" s="25">
        <v>768.42357800973696</v>
      </c>
      <c r="T17" s="25">
        <v>2636.8184653553576</v>
      </c>
      <c r="U17" s="25">
        <v>2519.7218859137165</v>
      </c>
      <c r="V17" s="11"/>
      <c r="W17" s="11"/>
      <c r="X17" s="16">
        <v>6091.2652991372688</v>
      </c>
      <c r="Y17" s="17">
        <f t="shared" si="2"/>
        <v>2.7719575607387803E-3</v>
      </c>
      <c r="Z17" s="25">
        <v>769.17293514350251</v>
      </c>
      <c r="AA17" s="25">
        <v>2648.3297831026512</v>
      </c>
      <c r="AB17" s="25">
        <v>2673.7625808911152</v>
      </c>
      <c r="AC17" s="11"/>
      <c r="AD17" s="11"/>
      <c r="AE17" s="16">
        <v>6228.5098771679141</v>
      </c>
      <c r="AF17" s="17">
        <f t="shared" si="3"/>
        <v>2.230613356004385E-3</v>
      </c>
      <c r="AG17" s="25">
        <v>762.25215711880787</v>
      </c>
      <c r="AH17" s="25">
        <v>2632.4107836710809</v>
      </c>
      <c r="AI17" s="25">
        <v>2833.8469363780246</v>
      </c>
      <c r="AJ17" s="11"/>
    </row>
    <row r="18" spans="1:36">
      <c r="A18" s="11"/>
      <c r="B18" s="27" t="s">
        <v>71</v>
      </c>
      <c r="C18" s="13">
        <v>1376</v>
      </c>
      <c r="D18" s="15"/>
      <c r="E18" s="13">
        <v>1384</v>
      </c>
      <c r="F18" s="25">
        <v>139</v>
      </c>
      <c r="G18" s="25">
        <v>498</v>
      </c>
      <c r="H18" s="25">
        <v>745</v>
      </c>
      <c r="I18" s="15"/>
      <c r="J18" s="16">
        <v>1458.5315450844105</v>
      </c>
      <c r="K18" s="17">
        <f t="shared" si="0"/>
        <v>7.521327197097083E-3</v>
      </c>
      <c r="L18" s="25">
        <v>142.90416401610165</v>
      </c>
      <c r="M18" s="25">
        <v>565.11357105375919</v>
      </c>
      <c r="N18" s="25">
        <v>750.51381001454922</v>
      </c>
      <c r="O18" s="11"/>
      <c r="P18" s="11"/>
      <c r="Q18" s="16">
        <v>1487.3016253904837</v>
      </c>
      <c r="R18" s="17">
        <f t="shared" si="1"/>
        <v>3.9143109676706977E-3</v>
      </c>
      <c r="S18" s="25">
        <v>144.0171244952555</v>
      </c>
      <c r="T18" s="25">
        <v>575.20487616829939</v>
      </c>
      <c r="U18" s="25">
        <v>768.07962472692873</v>
      </c>
      <c r="V18" s="11"/>
      <c r="W18" s="11"/>
      <c r="X18" s="16">
        <v>1499.3610322625643</v>
      </c>
      <c r="Y18" s="17">
        <f t="shared" si="2"/>
        <v>8.0788120033181698E-4</v>
      </c>
      <c r="Z18" s="25">
        <v>142.59701182488621</v>
      </c>
      <c r="AA18" s="25">
        <v>560.49856348351602</v>
      </c>
      <c r="AB18" s="25">
        <v>796.265456954162</v>
      </c>
      <c r="AC18" s="11"/>
      <c r="AD18" s="11"/>
      <c r="AE18" s="16">
        <v>1507.6748884903411</v>
      </c>
      <c r="AF18" s="17">
        <f t="shared" si="3"/>
        <v>5.5311454085904543E-4</v>
      </c>
      <c r="AG18" s="25">
        <v>139.83097276437982</v>
      </c>
      <c r="AH18" s="25">
        <v>541.88570138032378</v>
      </c>
      <c r="AI18" s="25">
        <v>825.95821434563743</v>
      </c>
      <c r="AJ18" s="11"/>
    </row>
    <row r="19" spans="1:36">
      <c r="A19" s="11"/>
      <c r="B19" s="27" t="s">
        <v>72</v>
      </c>
      <c r="C19" s="13">
        <v>254</v>
      </c>
      <c r="D19" s="15"/>
      <c r="E19" s="13">
        <v>323</v>
      </c>
      <c r="F19" s="25">
        <v>34</v>
      </c>
      <c r="G19" s="25">
        <v>71</v>
      </c>
      <c r="H19" s="25">
        <v>218</v>
      </c>
      <c r="I19" s="15"/>
      <c r="J19" s="16">
        <v>335.56597202920477</v>
      </c>
      <c r="K19" s="17">
        <f t="shared" si="0"/>
        <v>5.4672126426345002E-3</v>
      </c>
      <c r="L19" s="25">
        <v>34.902431142448741</v>
      </c>
      <c r="M19" s="25">
        <v>80.768762720823787</v>
      </c>
      <c r="N19" s="25">
        <v>219.89477816593225</v>
      </c>
      <c r="O19" s="11"/>
      <c r="P19" s="11"/>
      <c r="Q19" s="16">
        <v>343.57572523268436</v>
      </c>
      <c r="R19" s="17">
        <f t="shared" si="1"/>
        <v>4.7289391582734375E-3</v>
      </c>
      <c r="S19" s="25">
        <v>35.474868215891256</v>
      </c>
      <c r="T19" s="25">
        <v>82.343220733064172</v>
      </c>
      <c r="U19" s="25">
        <v>225.75763628372897</v>
      </c>
      <c r="V19" s="11"/>
      <c r="W19" s="11"/>
      <c r="X19" s="16">
        <v>348.18481883318634</v>
      </c>
      <c r="Y19" s="17">
        <f t="shared" si="2"/>
        <v>1.3334771026860537E-3</v>
      </c>
      <c r="Z19" s="25">
        <v>35.702381104240416</v>
      </c>
      <c r="AA19" s="25">
        <v>80.476498025331665</v>
      </c>
      <c r="AB19" s="25">
        <v>232.0059397036143</v>
      </c>
      <c r="AC19" s="11"/>
      <c r="AD19" s="11"/>
      <c r="AE19" s="16">
        <v>350.09831463939264</v>
      </c>
      <c r="AF19" s="17">
        <f t="shared" si="3"/>
        <v>5.4820887263606899E-4</v>
      </c>
      <c r="AG19" s="25">
        <v>35.564472288540898</v>
      </c>
      <c r="AH19" s="25">
        <v>78.021754536663821</v>
      </c>
      <c r="AI19" s="25">
        <v>236.51208781418796</v>
      </c>
      <c r="AJ19" s="11"/>
    </row>
    <row r="20" spans="1:36">
      <c r="A20" s="11"/>
      <c r="B20" s="27" t="s">
        <v>73</v>
      </c>
      <c r="C20" s="13">
        <v>1886</v>
      </c>
      <c r="D20" s="15"/>
      <c r="E20" s="13">
        <v>2047</v>
      </c>
      <c r="F20" s="25">
        <v>159</v>
      </c>
      <c r="G20" s="25">
        <v>1243</v>
      </c>
      <c r="H20" s="25">
        <v>645</v>
      </c>
      <c r="I20" s="15"/>
      <c r="J20" s="16">
        <v>2226.7774820960258</v>
      </c>
      <c r="K20" s="17">
        <f t="shared" si="0"/>
        <v>1.2098336814877708E-2</v>
      </c>
      <c r="L20" s="25">
        <v>162.84659510090273</v>
      </c>
      <c r="M20" s="25">
        <v>1405.13999745964</v>
      </c>
      <c r="N20" s="25">
        <v>658.79088953548273</v>
      </c>
      <c r="O20" s="11"/>
      <c r="P20" s="11"/>
      <c r="Q20" s="16">
        <v>2269.1952402043207</v>
      </c>
      <c r="R20" s="17">
        <f t="shared" si="1"/>
        <v>3.7810871123125089E-3</v>
      </c>
      <c r="S20" s="25">
        <v>164.99497919805492</v>
      </c>
      <c r="T20" s="25">
        <v>1426.6987498647356</v>
      </c>
      <c r="U20" s="25">
        <v>677.50151114152993</v>
      </c>
      <c r="V20" s="11"/>
      <c r="W20" s="11"/>
      <c r="X20" s="16">
        <v>2245.5960467232867</v>
      </c>
      <c r="Y20" s="17">
        <f t="shared" si="2"/>
        <v>-1.0448800615832088E-3</v>
      </c>
      <c r="Z20" s="25">
        <v>165.05824855547485</v>
      </c>
      <c r="AA20" s="25">
        <v>1383.8450033894794</v>
      </c>
      <c r="AB20" s="25">
        <v>696.69279477833322</v>
      </c>
      <c r="AC20" s="11"/>
      <c r="AD20" s="11"/>
      <c r="AE20" s="16">
        <v>2206.1258197317393</v>
      </c>
      <c r="AF20" s="17">
        <f t="shared" si="3"/>
        <v>-1.7717317438128433E-3</v>
      </c>
      <c r="AG20" s="25">
        <v>163.48032661179911</v>
      </c>
      <c r="AH20" s="25">
        <v>1332.0710986201025</v>
      </c>
      <c r="AI20" s="25">
        <v>710.57439449983758</v>
      </c>
      <c r="AJ20" s="11"/>
    </row>
    <row r="21" spans="1:36">
      <c r="A21" s="11"/>
      <c r="B21" s="27" t="s">
        <v>74</v>
      </c>
      <c r="C21" s="13">
        <v>7467</v>
      </c>
      <c r="D21" s="15"/>
      <c r="E21" s="13">
        <v>7853</v>
      </c>
      <c r="F21" s="25">
        <v>796</v>
      </c>
      <c r="G21" s="25">
        <v>4572</v>
      </c>
      <c r="H21" s="25">
        <v>2482</v>
      </c>
      <c r="I21" s="15"/>
      <c r="J21" s="16">
        <v>8370.3567945787581</v>
      </c>
      <c r="K21" s="17">
        <f t="shared" si="0"/>
        <v>9.1560751646262428E-3</v>
      </c>
      <c r="L21" s="25">
        <v>820.56976382500523</v>
      </c>
      <c r="M21" s="25">
        <v>5050.4809110644328</v>
      </c>
      <c r="N21" s="25">
        <v>2499.3061196893236</v>
      </c>
      <c r="O21" s="11"/>
      <c r="P21" s="11"/>
      <c r="Q21" s="16">
        <v>8520.5214220544021</v>
      </c>
      <c r="R21" s="17">
        <f t="shared" si="1"/>
        <v>3.5625362730393739E-3</v>
      </c>
      <c r="S21" s="25">
        <v>837.37380113855215</v>
      </c>
      <c r="T21" s="25">
        <v>5116.0544424648833</v>
      </c>
      <c r="U21" s="25">
        <v>2567.0931784509685</v>
      </c>
      <c r="V21" s="11"/>
      <c r="W21" s="11"/>
      <c r="X21" s="16">
        <v>8489.1592990054323</v>
      </c>
      <c r="Y21" s="17">
        <f t="shared" si="2"/>
        <v>-3.6868859929317654E-4</v>
      </c>
      <c r="Z21" s="25">
        <v>849.11533174344663</v>
      </c>
      <c r="AA21" s="25">
        <v>4994.6351408034916</v>
      </c>
      <c r="AB21" s="25">
        <v>2645.408826458493</v>
      </c>
      <c r="AC21" s="11"/>
      <c r="AD21" s="11"/>
      <c r="AE21" s="16">
        <v>8405.9008340515047</v>
      </c>
      <c r="AF21" s="17">
        <f t="shared" si="3"/>
        <v>-9.8511779795984467E-4</v>
      </c>
      <c r="AG21" s="25">
        <v>851.85721426906218</v>
      </c>
      <c r="AH21" s="25">
        <v>4846.532369607291</v>
      </c>
      <c r="AI21" s="25">
        <v>2707.5112501751478</v>
      </c>
      <c r="AJ21" s="11"/>
    </row>
    <row r="22" spans="1:36">
      <c r="A22" s="11"/>
      <c r="B22" s="27" t="s">
        <v>75</v>
      </c>
      <c r="C22" s="13">
        <v>1433</v>
      </c>
      <c r="D22" s="15"/>
      <c r="E22" s="13">
        <v>1623</v>
      </c>
      <c r="F22" s="25">
        <v>107</v>
      </c>
      <c r="G22" s="25">
        <v>606</v>
      </c>
      <c r="H22" s="25">
        <v>910</v>
      </c>
      <c r="I22" s="15"/>
      <c r="J22" s="16">
        <v>1658.4771357533634</v>
      </c>
      <c r="K22" s="17">
        <f t="shared" si="0"/>
        <v>3.09384819665115E-3</v>
      </c>
      <c r="L22" s="25">
        <v>109.33772937160253</v>
      </c>
      <c r="M22" s="25">
        <v>701.77951055759638</v>
      </c>
      <c r="N22" s="25">
        <v>847.35989582416471</v>
      </c>
      <c r="O22" s="11"/>
      <c r="P22" s="11"/>
      <c r="Q22" s="16">
        <v>1714.4821199933767</v>
      </c>
      <c r="R22" s="17">
        <f t="shared" si="1"/>
        <v>6.6643628850071579E-3</v>
      </c>
      <c r="S22" s="25">
        <v>110.42832147179091</v>
      </c>
      <c r="T22" s="25">
        <v>723.71668990725016</v>
      </c>
      <c r="U22" s="25">
        <v>880.33710861433576</v>
      </c>
      <c r="V22" s="11"/>
      <c r="W22" s="11"/>
      <c r="X22" s="16">
        <v>1749.8791883635065</v>
      </c>
      <c r="Y22" s="17">
        <f t="shared" si="2"/>
        <v>2.0456581259893358E-3</v>
      </c>
      <c r="Z22" s="25">
        <v>109.79851596669231</v>
      </c>
      <c r="AA22" s="25">
        <v>722.19048036524077</v>
      </c>
      <c r="AB22" s="25">
        <v>917.89019203157295</v>
      </c>
      <c r="AC22" s="11"/>
      <c r="AD22" s="11"/>
      <c r="AE22" s="16">
        <v>1764.3605180226887</v>
      </c>
      <c r="AF22" s="17">
        <f t="shared" si="3"/>
        <v>8.2449587677135838E-4</v>
      </c>
      <c r="AG22" s="25">
        <v>108.10974330682288</v>
      </c>
      <c r="AH22" s="25">
        <v>713.70088774903559</v>
      </c>
      <c r="AI22" s="25">
        <v>942.54988696683029</v>
      </c>
      <c r="AJ22" s="11"/>
    </row>
    <row r="23" spans="1:36">
      <c r="A23" s="11"/>
      <c r="B23" s="27" t="s">
        <v>76</v>
      </c>
      <c r="C23" s="13">
        <v>83</v>
      </c>
      <c r="D23" s="15"/>
      <c r="E23" s="13">
        <v>142</v>
      </c>
      <c r="F23" s="25">
        <v>9</v>
      </c>
      <c r="G23" s="25">
        <v>46</v>
      </c>
      <c r="H23" s="25">
        <v>87</v>
      </c>
      <c r="I23" s="15"/>
      <c r="J23" s="16">
        <v>150.70068035046245</v>
      </c>
      <c r="K23" s="17">
        <f t="shared" si="0"/>
        <v>8.5316981916387924E-3</v>
      </c>
      <c r="L23" s="25">
        <v>9.2449656621788101</v>
      </c>
      <c r="M23" s="25">
        <v>54.306421675072116</v>
      </c>
      <c r="N23" s="25">
        <v>87.149293013211505</v>
      </c>
      <c r="O23" s="11"/>
      <c r="P23" s="11"/>
      <c r="Q23" s="16">
        <v>156.73971987335102</v>
      </c>
      <c r="R23" s="17">
        <f t="shared" si="1"/>
        <v>7.8891514863985712E-3</v>
      </c>
      <c r="S23" s="25">
        <v>9.40511370925935</v>
      </c>
      <c r="T23" s="25">
        <v>56.680141965521614</v>
      </c>
      <c r="U23" s="25">
        <v>90.654464198570054</v>
      </c>
      <c r="V23" s="11"/>
      <c r="W23" s="11"/>
      <c r="X23" s="16">
        <v>162.87549327900734</v>
      </c>
      <c r="Y23" s="17">
        <f t="shared" si="2"/>
        <v>3.8473290019140904E-3</v>
      </c>
      <c r="Z23" s="25">
        <v>9.481657379541133</v>
      </c>
      <c r="AA23" s="25">
        <v>57.765201939479056</v>
      </c>
      <c r="AB23" s="25">
        <v>95.628633959987141</v>
      </c>
      <c r="AC23" s="11"/>
      <c r="AD23" s="11"/>
      <c r="AE23" s="16">
        <v>167.01410830100593</v>
      </c>
      <c r="AF23" s="17">
        <f t="shared" si="3"/>
        <v>2.5123733015204319E-3</v>
      </c>
      <c r="AG23" s="25">
        <v>9.4603678746019817</v>
      </c>
      <c r="AH23" s="25">
        <v>58.15957501836003</v>
      </c>
      <c r="AI23" s="25">
        <v>99.394165408043946</v>
      </c>
      <c r="AJ23" s="11"/>
    </row>
    <row r="24" spans="1:36">
      <c r="A24" s="11"/>
      <c r="B24" s="27" t="s">
        <v>77</v>
      </c>
      <c r="C24" s="13">
        <v>389</v>
      </c>
      <c r="D24" s="15"/>
      <c r="E24" s="13">
        <v>587</v>
      </c>
      <c r="F24" s="25">
        <v>25</v>
      </c>
      <c r="G24" s="25">
        <v>259</v>
      </c>
      <c r="H24" s="25">
        <v>303</v>
      </c>
      <c r="I24" s="15"/>
      <c r="J24" s="16">
        <v>630.49738447298921</v>
      </c>
      <c r="K24" s="17">
        <f t="shared" si="0"/>
        <v>1.0264347440787747E-2</v>
      </c>
      <c r="L24" s="25">
        <v>25.847067447335096</v>
      </c>
      <c r="M24" s="25">
        <v>292.7568760639104</v>
      </c>
      <c r="N24" s="25">
        <v>311.89344096174381</v>
      </c>
      <c r="O24" s="11"/>
      <c r="P24" s="11"/>
      <c r="Q24" s="16">
        <v>644.05792191487581</v>
      </c>
      <c r="R24" s="17">
        <f t="shared" si="1"/>
        <v>4.265000509265926E-3</v>
      </c>
      <c r="S24" s="25">
        <v>26.527154869462326</v>
      </c>
      <c r="T24" s="25">
        <v>297.22919208608499</v>
      </c>
      <c r="U24" s="25">
        <v>320.30157495932843</v>
      </c>
      <c r="V24" s="11"/>
      <c r="W24" s="11"/>
      <c r="X24" s="16">
        <v>646.77399943240357</v>
      </c>
      <c r="Y24" s="17">
        <f t="shared" si="2"/>
        <v>4.2091507975694498E-4</v>
      </c>
      <c r="Z24" s="25">
        <v>27.185081644006264</v>
      </c>
      <c r="AA24" s="25">
        <v>288.2662368974365</v>
      </c>
      <c r="AB24" s="25">
        <v>331.32268089096084</v>
      </c>
      <c r="AC24" s="11"/>
      <c r="AD24" s="11"/>
      <c r="AE24" s="16">
        <v>645.76418862949333</v>
      </c>
      <c r="AF24" s="17">
        <f t="shared" si="3"/>
        <v>-1.5624019918303311E-4</v>
      </c>
      <c r="AG24" s="25">
        <v>27.541122874651094</v>
      </c>
      <c r="AH24" s="25">
        <v>277.44914616809461</v>
      </c>
      <c r="AI24" s="25">
        <v>340.77391958674758</v>
      </c>
      <c r="AJ24" s="11"/>
    </row>
    <row r="25" spans="1:36">
      <c r="A25" s="11"/>
      <c r="B25" s="27" t="s">
        <v>78</v>
      </c>
      <c r="C25" s="13">
        <v>274</v>
      </c>
      <c r="D25" s="15"/>
      <c r="E25" s="13">
        <v>436</v>
      </c>
      <c r="F25" s="25">
        <v>66</v>
      </c>
      <c r="G25" s="25">
        <v>142</v>
      </c>
      <c r="H25" s="25">
        <v>228</v>
      </c>
      <c r="I25" s="15"/>
      <c r="J25" s="16">
        <v>468.15277907175692</v>
      </c>
      <c r="K25" s="17">
        <f t="shared" si="0"/>
        <v>1.0216471148048134E-2</v>
      </c>
      <c r="L25" s="25">
        <v>67.538382561051336</v>
      </c>
      <c r="M25" s="25">
        <v>165.66439195537032</v>
      </c>
      <c r="N25" s="25">
        <v>234.95000455533525</v>
      </c>
      <c r="O25" s="11"/>
      <c r="P25" s="11"/>
      <c r="Q25" s="16">
        <v>485.55259012435795</v>
      </c>
      <c r="R25" s="17">
        <f t="shared" si="1"/>
        <v>7.3252815235431701E-3</v>
      </c>
      <c r="S25" s="25">
        <v>68.347694255319453</v>
      </c>
      <c r="T25" s="25">
        <v>171.6494604888629</v>
      </c>
      <c r="U25" s="25">
        <v>245.55543538017568</v>
      </c>
      <c r="V25" s="11"/>
      <c r="W25" s="11"/>
      <c r="X25" s="16">
        <v>498.5404234731854</v>
      </c>
      <c r="Y25" s="17">
        <f t="shared" si="2"/>
        <v>2.6431943841032091E-3</v>
      </c>
      <c r="Z25" s="25">
        <v>68.217834106261762</v>
      </c>
      <c r="AA25" s="25">
        <v>172.7243304681995</v>
      </c>
      <c r="AB25" s="25">
        <v>257.59825889872411</v>
      </c>
      <c r="AC25" s="11"/>
      <c r="AD25" s="11"/>
      <c r="AE25" s="16">
        <v>505.27152530471682</v>
      </c>
      <c r="AF25" s="17">
        <f t="shared" si="3"/>
        <v>1.3420279466334062E-3</v>
      </c>
      <c r="AG25" s="25">
        <v>67.417286133586671</v>
      </c>
      <c r="AH25" s="25">
        <v>171.97429218388558</v>
      </c>
      <c r="AI25" s="25">
        <v>265.87994698724452</v>
      </c>
      <c r="AJ25" s="11"/>
    </row>
    <row r="26" spans="1:36">
      <c r="A26" s="11"/>
      <c r="B26" s="27" t="s">
        <v>79</v>
      </c>
      <c r="C26" s="13">
        <v>1237</v>
      </c>
      <c r="D26" s="15"/>
      <c r="E26" s="13">
        <v>1503</v>
      </c>
      <c r="F26" s="25">
        <v>347</v>
      </c>
      <c r="G26" s="25">
        <v>595</v>
      </c>
      <c r="H26" s="25">
        <v>561</v>
      </c>
      <c r="I26" s="15"/>
      <c r="J26" s="16">
        <v>1610.1928479841918</v>
      </c>
      <c r="K26" s="17">
        <f t="shared" si="0"/>
        <v>9.8901362187275854E-3</v>
      </c>
      <c r="L26" s="25">
        <v>376.12482212910072</v>
      </c>
      <c r="M26" s="25">
        <v>651.03488855233513</v>
      </c>
      <c r="N26" s="25">
        <v>583.03313730275613</v>
      </c>
      <c r="O26" s="11"/>
      <c r="P26" s="11"/>
      <c r="Q26" s="16">
        <v>1646.8644623911912</v>
      </c>
      <c r="R26" s="17">
        <f t="shared" si="1"/>
        <v>4.5139977317034674E-3</v>
      </c>
      <c r="S26" s="25">
        <v>383.0137949520655</v>
      </c>
      <c r="T26" s="25">
        <v>659.97502272025383</v>
      </c>
      <c r="U26" s="25">
        <v>603.87564471887197</v>
      </c>
      <c r="V26" s="11"/>
      <c r="W26" s="11"/>
      <c r="X26" s="16">
        <v>1658.8837427782867</v>
      </c>
      <c r="Y26" s="17">
        <f t="shared" si="2"/>
        <v>7.2744224666321244E-4</v>
      </c>
      <c r="Z26" s="25">
        <v>387.50821653651531</v>
      </c>
      <c r="AA26" s="25">
        <v>649.0047699461727</v>
      </c>
      <c r="AB26" s="25">
        <v>622.37075629559831</v>
      </c>
      <c r="AC26" s="11"/>
      <c r="AD26" s="11"/>
      <c r="AE26" s="16">
        <v>1655.8241161498652</v>
      </c>
      <c r="AF26" s="17">
        <f t="shared" si="3"/>
        <v>-1.8459214068267116E-4</v>
      </c>
      <c r="AG26" s="25">
        <v>388.20426347587011</v>
      </c>
      <c r="AH26" s="25">
        <v>634.67698903707731</v>
      </c>
      <c r="AI26" s="25">
        <v>632.94286363691754</v>
      </c>
      <c r="AJ26" s="11"/>
    </row>
    <row r="27" spans="1:36">
      <c r="A27" s="11"/>
      <c r="B27" s="27" t="s">
        <v>80</v>
      </c>
      <c r="C27" s="13">
        <v>139</v>
      </c>
      <c r="D27" s="15"/>
      <c r="E27" s="13">
        <v>236</v>
      </c>
      <c r="F27" s="25">
        <v>29</v>
      </c>
      <c r="G27" s="25">
        <v>69</v>
      </c>
      <c r="H27" s="25">
        <v>138</v>
      </c>
      <c r="I27" s="15"/>
      <c r="J27" s="16">
        <v>253.61442692519191</v>
      </c>
      <c r="K27" s="17">
        <f t="shared" si="0"/>
        <v>1.0336384338607507E-2</v>
      </c>
      <c r="L27" s="25">
        <v>30.290691692208735</v>
      </c>
      <c r="M27" s="25">
        <v>79.974539711986083</v>
      </c>
      <c r="N27" s="25">
        <v>143.34919552099709</v>
      </c>
      <c r="O27" s="11"/>
      <c r="P27" s="11"/>
      <c r="Q27" s="16">
        <v>265.47719104893423</v>
      </c>
      <c r="R27" s="17">
        <f t="shared" si="1"/>
        <v>9.1846863531614975E-3</v>
      </c>
      <c r="S27" s="25">
        <v>31.512613004779091</v>
      </c>
      <c r="T27" s="25">
        <v>82.525313904316576</v>
      </c>
      <c r="U27" s="25">
        <v>151.43926413983857</v>
      </c>
      <c r="V27" s="11"/>
      <c r="W27" s="11"/>
      <c r="X27" s="16">
        <v>275.7143668961009</v>
      </c>
      <c r="Y27" s="17">
        <f t="shared" si="2"/>
        <v>3.7908170112956885E-3</v>
      </c>
      <c r="Z27" s="25">
        <v>33.095501726691111</v>
      </c>
      <c r="AA27" s="25">
        <v>82.441822320309811</v>
      </c>
      <c r="AB27" s="25">
        <v>160.17704284909999</v>
      </c>
      <c r="AC27" s="11"/>
      <c r="AD27" s="11"/>
      <c r="AE27" s="16">
        <v>281.72755868634789</v>
      </c>
      <c r="AF27" s="17">
        <f t="shared" si="3"/>
        <v>2.1598363659651731E-3</v>
      </c>
      <c r="AG27" s="25">
        <v>34.272733416287686</v>
      </c>
      <c r="AH27" s="25">
        <v>81.55337370615166</v>
      </c>
      <c r="AI27" s="25">
        <v>165.90145156390855</v>
      </c>
      <c r="AJ27" s="11"/>
    </row>
    <row r="28" spans="1:36">
      <c r="A28" s="27"/>
      <c r="B28" s="27" t="s">
        <v>54</v>
      </c>
      <c r="C28" s="32">
        <f>SUM(C2:C27)</f>
        <v>68996</v>
      </c>
      <c r="D28" s="27"/>
      <c r="E28" s="32">
        <f>SUM(E2:E27)</f>
        <v>74311</v>
      </c>
      <c r="F28" s="34">
        <f t="shared" ref="F28:H28" si="4">SUM(F2:F27)</f>
        <v>10913</v>
      </c>
      <c r="G28" s="34">
        <f t="shared" si="4"/>
        <v>32819</v>
      </c>
      <c r="H28" s="34">
        <f t="shared" si="4"/>
        <v>30564</v>
      </c>
      <c r="I28" s="27"/>
      <c r="J28" s="33">
        <f>SUM(J2:J27)</f>
        <v>79548.824744476879</v>
      </c>
      <c r="K28" s="17">
        <f>((J28/E28)^(1/7))-1</f>
        <v>9.7777776569132335E-3</v>
      </c>
      <c r="L28" s="35">
        <f>SUM(L2:L27)</f>
        <v>11207.929173129623</v>
      </c>
      <c r="M28" s="35">
        <f t="shared" ref="M28:N28" si="5">SUM(M2:M27)</f>
        <v>37253.772384822762</v>
      </c>
      <c r="N28" s="35">
        <f t="shared" si="5"/>
        <v>31087.123186524484</v>
      </c>
      <c r="O28" s="27"/>
      <c r="P28" s="27"/>
      <c r="Q28" s="33">
        <f>SUM(Q2:Q27)</f>
        <v>81469.888698402006</v>
      </c>
      <c r="R28" s="17">
        <f>((Q28/J28)^(1/5))-1</f>
        <v>4.783907979122981E-3</v>
      </c>
      <c r="S28" s="35">
        <f>SUM(S2:S27)</f>
        <v>11376.40044580557</v>
      </c>
      <c r="T28" s="35">
        <f t="shared" ref="T28" si="6">SUM(T2:T27)</f>
        <v>38072.146960527527</v>
      </c>
      <c r="U28" s="35">
        <f t="shared" ref="U28" si="7">SUM(U2:U27)</f>
        <v>32021.341292068901</v>
      </c>
      <c r="V28" s="27"/>
      <c r="W28" s="27"/>
      <c r="X28" s="33">
        <f>SUM(X2:X27)</f>
        <v>82041.400792151573</v>
      </c>
      <c r="Y28" s="17">
        <f t="shared" si="2"/>
        <v>6.9929633430731997E-4</v>
      </c>
      <c r="Z28" s="35">
        <f>SUM(Z2:Z27)</f>
        <v>11420.819999368043</v>
      </c>
      <c r="AA28" s="35">
        <f t="shared" ref="AA28" si="8">SUM(AA2:AA27)</f>
        <v>37464.276908062224</v>
      </c>
      <c r="AB28" s="35">
        <f t="shared" ref="AB28" si="9">SUM(AB2:AB27)</f>
        <v>33156.303884721281</v>
      </c>
      <c r="AC28" s="27"/>
      <c r="AD28" s="27"/>
      <c r="AE28" s="33">
        <f>SUM(AE2:AE27)</f>
        <v>82019.832608562851</v>
      </c>
      <c r="AF28" s="17">
        <f t="shared" si="3"/>
        <v>-2.6292500335256541E-5</v>
      </c>
      <c r="AG28" s="35">
        <f>SUM(AG2:AG27)</f>
        <v>11350.003969487687</v>
      </c>
      <c r="AH28" s="35">
        <f t="shared" ref="AH28" si="10">SUM(AH2:AH27)</f>
        <v>36589.063774222239</v>
      </c>
      <c r="AI28" s="35">
        <f t="shared" ref="AI28" si="11">SUM(AI2:AI27)</f>
        <v>34080.764864852928</v>
      </c>
      <c r="AJ28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5E11FE3BB1EC4EB47A973C2F1964D7" ma:contentTypeVersion="11" ma:contentTypeDescription="Create a new document." ma:contentTypeScope="" ma:versionID="422843f3a4eff9de37ef191e87554602">
  <xsd:schema xmlns:xsd="http://www.w3.org/2001/XMLSchema" xmlns:xs="http://www.w3.org/2001/XMLSchema" xmlns:p="http://schemas.microsoft.com/office/2006/metadata/properties" xmlns:ns3="54280a8e-2e25-4e39-8247-5c1450273ec5" xmlns:ns4="66f200c0-67f7-4649-be81-741f48982a49" targetNamespace="http://schemas.microsoft.com/office/2006/metadata/properties" ma:root="true" ma:fieldsID="344d4b3b1e3bedb3a15ffdf01afbf6b5" ns3:_="" ns4:_="">
    <xsd:import namespace="54280a8e-2e25-4e39-8247-5c1450273ec5"/>
    <xsd:import namespace="66f200c0-67f7-4649-be81-741f48982a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80a8e-2e25-4e39-8247-5c1450273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200c0-67f7-4649-be81-741f48982a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CD1A1-E4C1-4BE6-A74D-5C83135492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B3785D-03F2-4C17-A82A-E89626294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289D45-BEBD-40F1-B323-71E10D9F3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80a8e-2e25-4e39-8247-5c1450273ec5"/>
    <ds:schemaRef ds:uri="66f200c0-67f7-4649-be81-741f48982a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 forecast by TAZ</vt:lpstr>
      <vt:lpstr>Emp forecast by Jurisdiction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Banninga, Garth (MDOT)</dc:creator>
  <cp:keywords/>
  <dc:description/>
  <cp:lastModifiedBy>Khavajian, Daniela (MDOT)</cp:lastModifiedBy>
  <cp:revision/>
  <dcterms:created xsi:type="dcterms:W3CDTF">2020-05-12T14:54:46Z</dcterms:created>
  <dcterms:modified xsi:type="dcterms:W3CDTF">2022-03-18T16:21:48Z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0x010100695E11FE3BB1EC4EB47A973C2F1964D7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2021-03-26T12:24:26Z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a5cd3b00-0e4a-49de-a06d-28e60623f3a5</vt:lpwstr>
  </property>
  <property fmtid="{D5CDD505-2E9C-101B-9397-08002B2CF9AE}" pid="9" name="MSIP_Label_3a2fed65-62e7-46ea-af74-187e0c17143a_ContentBits">
    <vt:lpwstr>0</vt:lpwstr>
  </property>
</Properties>
</file>